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6540" windowHeight="5685" activeTab="3"/>
  </bookViews>
  <sheets>
    <sheet name="9 kl" sheetId="1" r:id="rId1"/>
    <sheet name="10 kl" sheetId="14" r:id="rId2"/>
    <sheet name="11 kl" sheetId="16" r:id="rId3"/>
    <sheet name="12 kl" sheetId="17" r:id="rId4"/>
    <sheet name="Lapas8" sheetId="1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6" i="15" l="1"/>
  <c r="Q56" i="15"/>
  <c r="R56" i="15"/>
  <c r="S56" i="15"/>
  <c r="T56" i="15"/>
  <c r="U56" i="15"/>
  <c r="V56" i="15"/>
  <c r="W56" i="15"/>
  <c r="X56" i="15"/>
  <c r="Y56" i="15"/>
  <c r="O56" i="15"/>
  <c r="K36" i="17" l="1"/>
  <c r="K37" i="17" s="1"/>
  <c r="J36" i="17"/>
  <c r="J37" i="17" s="1"/>
  <c r="I36" i="17"/>
  <c r="I37" i="17" s="1"/>
  <c r="H36" i="17"/>
  <c r="H37" i="17" s="1"/>
  <c r="G36" i="17"/>
  <c r="G37" i="17" s="1"/>
  <c r="F36" i="17"/>
  <c r="F37" i="17" s="1"/>
  <c r="E36" i="17"/>
  <c r="E37" i="17" s="1"/>
  <c r="D36" i="17"/>
  <c r="D37" i="17" s="1"/>
  <c r="C36" i="17"/>
  <c r="C37" i="17" s="1"/>
  <c r="W35" i="17"/>
  <c r="X35" i="17" s="1"/>
  <c r="V28" i="17"/>
  <c r="U28" i="17"/>
  <c r="T28" i="17"/>
  <c r="S28" i="17"/>
  <c r="R28" i="17"/>
  <c r="Q28" i="17"/>
  <c r="P28" i="17"/>
  <c r="O28" i="17"/>
  <c r="N28" i="17"/>
  <c r="V29" i="17"/>
  <c r="U29" i="17"/>
  <c r="T29" i="17"/>
  <c r="S29" i="17"/>
  <c r="R29" i="17"/>
  <c r="Q29" i="17"/>
  <c r="P29" i="17"/>
  <c r="O29" i="17"/>
  <c r="N29" i="17"/>
  <c r="V26" i="17"/>
  <c r="U26" i="17"/>
  <c r="T26" i="17"/>
  <c r="S26" i="17"/>
  <c r="R26" i="17"/>
  <c r="Q26" i="17"/>
  <c r="P26" i="17"/>
  <c r="O26" i="17"/>
  <c r="N26" i="17"/>
  <c r="V25" i="17"/>
  <c r="U25" i="17"/>
  <c r="T25" i="17"/>
  <c r="S25" i="17"/>
  <c r="R25" i="17"/>
  <c r="Q25" i="17"/>
  <c r="P25" i="17"/>
  <c r="O25" i="17"/>
  <c r="N25" i="17"/>
  <c r="V27" i="17"/>
  <c r="U27" i="17"/>
  <c r="T27" i="17"/>
  <c r="S27" i="17"/>
  <c r="R27" i="17"/>
  <c r="Q27" i="17"/>
  <c r="P27" i="17"/>
  <c r="O27" i="17"/>
  <c r="N27" i="17"/>
  <c r="V23" i="17"/>
  <c r="U23" i="17"/>
  <c r="T23" i="17"/>
  <c r="S23" i="17"/>
  <c r="R23" i="17"/>
  <c r="Q23" i="17"/>
  <c r="P23" i="17"/>
  <c r="O23" i="17"/>
  <c r="N23" i="17"/>
  <c r="V20" i="17"/>
  <c r="U20" i="17"/>
  <c r="T20" i="17"/>
  <c r="S20" i="17"/>
  <c r="R20" i="17"/>
  <c r="Q20" i="17"/>
  <c r="P20" i="17"/>
  <c r="O20" i="17"/>
  <c r="N20" i="17"/>
  <c r="V24" i="17"/>
  <c r="U24" i="17"/>
  <c r="T24" i="17"/>
  <c r="S24" i="17"/>
  <c r="R24" i="17"/>
  <c r="Q24" i="17"/>
  <c r="P24" i="17"/>
  <c r="O24" i="17"/>
  <c r="N24" i="17"/>
  <c r="V17" i="17"/>
  <c r="U17" i="17"/>
  <c r="T17" i="17"/>
  <c r="S17" i="17"/>
  <c r="R17" i="17"/>
  <c r="Q17" i="17"/>
  <c r="P17" i="17"/>
  <c r="O17" i="17"/>
  <c r="N17" i="17"/>
  <c r="V13" i="17"/>
  <c r="U13" i="17"/>
  <c r="T13" i="17"/>
  <c r="S13" i="17"/>
  <c r="R13" i="17"/>
  <c r="Q13" i="17"/>
  <c r="P13" i="17"/>
  <c r="O13" i="17"/>
  <c r="N13" i="17"/>
  <c r="V21" i="17"/>
  <c r="U21" i="17"/>
  <c r="T21" i="17"/>
  <c r="S21" i="17"/>
  <c r="R21" i="17"/>
  <c r="Q21" i="17"/>
  <c r="P21" i="17"/>
  <c r="O21" i="17"/>
  <c r="N21" i="17"/>
  <c r="V16" i="17"/>
  <c r="U16" i="17"/>
  <c r="T16" i="17"/>
  <c r="S16" i="17"/>
  <c r="R16" i="17"/>
  <c r="Q16" i="17"/>
  <c r="P16" i="17"/>
  <c r="O16" i="17"/>
  <c r="N16" i="17"/>
  <c r="V14" i="17"/>
  <c r="U14" i="17"/>
  <c r="T14" i="17"/>
  <c r="S14" i="17"/>
  <c r="R14" i="17"/>
  <c r="Q14" i="17"/>
  <c r="P14" i="17"/>
  <c r="O14" i="17"/>
  <c r="N14" i="17"/>
  <c r="V15" i="17"/>
  <c r="U15" i="17"/>
  <c r="T15" i="17"/>
  <c r="S15" i="17"/>
  <c r="R15" i="17"/>
  <c r="Q15" i="17"/>
  <c r="P15" i="17"/>
  <c r="O15" i="17"/>
  <c r="N15" i="17"/>
  <c r="V18" i="17"/>
  <c r="U18" i="17"/>
  <c r="T18" i="17"/>
  <c r="S18" i="17"/>
  <c r="R18" i="17"/>
  <c r="Q18" i="17"/>
  <c r="P18" i="17"/>
  <c r="O18" i="17"/>
  <c r="N18" i="17"/>
  <c r="V10" i="17"/>
  <c r="U10" i="17"/>
  <c r="T10" i="17"/>
  <c r="S10" i="17"/>
  <c r="R10" i="17"/>
  <c r="Q10" i="17"/>
  <c r="P10" i="17"/>
  <c r="O10" i="17"/>
  <c r="N10" i="17"/>
  <c r="V22" i="17"/>
  <c r="U22" i="17"/>
  <c r="T22" i="17"/>
  <c r="S22" i="17"/>
  <c r="R22" i="17"/>
  <c r="Q22" i="17"/>
  <c r="P22" i="17"/>
  <c r="O22" i="17"/>
  <c r="N22" i="17"/>
  <c r="V19" i="17"/>
  <c r="U19" i="17"/>
  <c r="T19" i="17"/>
  <c r="S19" i="17"/>
  <c r="R19" i="17"/>
  <c r="Q19" i="17"/>
  <c r="P19" i="17"/>
  <c r="O19" i="17"/>
  <c r="N19" i="17"/>
  <c r="V12" i="17"/>
  <c r="U12" i="17"/>
  <c r="T12" i="17"/>
  <c r="S12" i="17"/>
  <c r="R12" i="17"/>
  <c r="Q12" i="17"/>
  <c r="P12" i="17"/>
  <c r="O12" i="17"/>
  <c r="N12" i="17"/>
  <c r="V11" i="17"/>
  <c r="U11" i="17"/>
  <c r="T11" i="17"/>
  <c r="S11" i="17"/>
  <c r="R11" i="17"/>
  <c r="Q11" i="17"/>
  <c r="P11" i="17"/>
  <c r="O11" i="17"/>
  <c r="N11" i="17"/>
  <c r="V8" i="17"/>
  <c r="U8" i="17"/>
  <c r="T8" i="17"/>
  <c r="S8" i="17"/>
  <c r="R8" i="17"/>
  <c r="Q8" i="17"/>
  <c r="P8" i="17"/>
  <c r="O8" i="17"/>
  <c r="N8" i="17"/>
  <c r="V9" i="17"/>
  <c r="U9" i="17"/>
  <c r="T9" i="17"/>
  <c r="S9" i="17"/>
  <c r="R9" i="17"/>
  <c r="Q9" i="17"/>
  <c r="P9" i="17"/>
  <c r="O9" i="17"/>
  <c r="N9" i="17"/>
  <c r="V7" i="17"/>
  <c r="U7" i="17"/>
  <c r="T7" i="17"/>
  <c r="S7" i="17"/>
  <c r="R7" i="17"/>
  <c r="Q7" i="17"/>
  <c r="P7" i="17"/>
  <c r="O7" i="17"/>
  <c r="N7" i="17"/>
  <c r="V5" i="17"/>
  <c r="U5" i="17"/>
  <c r="T5" i="17"/>
  <c r="S5" i="17"/>
  <c r="R5" i="17"/>
  <c r="Q5" i="17"/>
  <c r="P5" i="17"/>
  <c r="O5" i="17"/>
  <c r="N5" i="17"/>
  <c r="V6" i="17"/>
  <c r="U6" i="17"/>
  <c r="T6" i="17"/>
  <c r="S6" i="17"/>
  <c r="R6" i="17"/>
  <c r="Q6" i="17"/>
  <c r="P6" i="17"/>
  <c r="O6" i="17"/>
  <c r="N6" i="17"/>
  <c r="V4" i="17"/>
  <c r="U4" i="17"/>
  <c r="T4" i="17"/>
  <c r="S4" i="17"/>
  <c r="R4" i="17"/>
  <c r="Q4" i="17"/>
  <c r="P4" i="17"/>
  <c r="O4" i="17"/>
  <c r="N4" i="17"/>
  <c r="K35" i="16"/>
  <c r="K36" i="16" s="1"/>
  <c r="J35" i="16"/>
  <c r="J36" i="16" s="1"/>
  <c r="I35" i="16"/>
  <c r="I36" i="16" s="1"/>
  <c r="H35" i="16"/>
  <c r="H36" i="16" s="1"/>
  <c r="G35" i="16"/>
  <c r="G36" i="16" s="1"/>
  <c r="F35" i="16"/>
  <c r="F36" i="16" s="1"/>
  <c r="E35" i="16"/>
  <c r="E36" i="16" s="1"/>
  <c r="D35" i="16"/>
  <c r="D36" i="16" s="1"/>
  <c r="C35" i="16"/>
  <c r="C36" i="16" s="1"/>
  <c r="W34" i="16"/>
  <c r="X34" i="16" s="1"/>
  <c r="V31" i="16"/>
  <c r="U31" i="16"/>
  <c r="T31" i="16"/>
  <c r="S31" i="16"/>
  <c r="R31" i="16"/>
  <c r="Q31" i="16"/>
  <c r="P31" i="16"/>
  <c r="O31" i="16"/>
  <c r="N31" i="16"/>
  <c r="V22" i="16"/>
  <c r="U22" i="16"/>
  <c r="T22" i="16"/>
  <c r="S22" i="16"/>
  <c r="R22" i="16"/>
  <c r="Q22" i="16"/>
  <c r="P22" i="16"/>
  <c r="O22" i="16"/>
  <c r="N22" i="16"/>
  <c r="V29" i="16"/>
  <c r="U29" i="16"/>
  <c r="T29" i="16"/>
  <c r="S29" i="16"/>
  <c r="R29" i="16"/>
  <c r="Q29" i="16"/>
  <c r="P29" i="16"/>
  <c r="O29" i="16"/>
  <c r="N29" i="16"/>
  <c r="V30" i="16"/>
  <c r="U30" i="16"/>
  <c r="T30" i="16"/>
  <c r="S30" i="16"/>
  <c r="R30" i="16"/>
  <c r="Q30" i="16"/>
  <c r="P30" i="16"/>
  <c r="O30" i="16"/>
  <c r="N30" i="16"/>
  <c r="V26" i="16"/>
  <c r="U26" i="16"/>
  <c r="T26" i="16"/>
  <c r="S26" i="16"/>
  <c r="R26" i="16"/>
  <c r="Q26" i="16"/>
  <c r="P26" i="16"/>
  <c r="O26" i="16"/>
  <c r="N26" i="16"/>
  <c r="V18" i="16"/>
  <c r="U18" i="16"/>
  <c r="T18" i="16"/>
  <c r="S18" i="16"/>
  <c r="R18" i="16"/>
  <c r="Q18" i="16"/>
  <c r="P18" i="16"/>
  <c r="O18" i="16"/>
  <c r="N18" i="16"/>
  <c r="V19" i="16"/>
  <c r="U19" i="16"/>
  <c r="T19" i="16"/>
  <c r="S19" i="16"/>
  <c r="R19" i="16"/>
  <c r="Q19" i="16"/>
  <c r="P19" i="16"/>
  <c r="O19" i="16"/>
  <c r="N19" i="16"/>
  <c r="V20" i="16"/>
  <c r="U20" i="16"/>
  <c r="T20" i="16"/>
  <c r="S20" i="16"/>
  <c r="R20" i="16"/>
  <c r="Q20" i="16"/>
  <c r="P20" i="16"/>
  <c r="O20" i="16"/>
  <c r="N20" i="16"/>
  <c r="V25" i="16"/>
  <c r="U25" i="16"/>
  <c r="T25" i="16"/>
  <c r="S25" i="16"/>
  <c r="R25" i="16"/>
  <c r="Q25" i="16"/>
  <c r="P25" i="16"/>
  <c r="O25" i="16"/>
  <c r="N25" i="16"/>
  <c r="V16" i="16"/>
  <c r="U16" i="16"/>
  <c r="T16" i="16"/>
  <c r="S16" i="16"/>
  <c r="R16" i="16"/>
  <c r="Q16" i="16"/>
  <c r="P16" i="16"/>
  <c r="O16" i="16"/>
  <c r="N16" i="16"/>
  <c r="V21" i="16"/>
  <c r="U21" i="16"/>
  <c r="T21" i="16"/>
  <c r="S21" i="16"/>
  <c r="R21" i="16"/>
  <c r="Q21" i="16"/>
  <c r="P21" i="16"/>
  <c r="O21" i="16"/>
  <c r="N21" i="16"/>
  <c r="V28" i="16"/>
  <c r="U28" i="16"/>
  <c r="T28" i="16"/>
  <c r="S28" i="16"/>
  <c r="R28" i="16"/>
  <c r="Q28" i="16"/>
  <c r="P28" i="16"/>
  <c r="O28" i="16"/>
  <c r="N28" i="16"/>
  <c r="V27" i="16"/>
  <c r="U27" i="16"/>
  <c r="T27" i="16"/>
  <c r="S27" i="16"/>
  <c r="R27" i="16"/>
  <c r="Q27" i="16"/>
  <c r="P27" i="16"/>
  <c r="O27" i="16"/>
  <c r="N27" i="16"/>
  <c r="V15" i="16"/>
  <c r="U15" i="16"/>
  <c r="T15" i="16"/>
  <c r="S15" i="16"/>
  <c r="R15" i="16"/>
  <c r="Q15" i="16"/>
  <c r="P15" i="16"/>
  <c r="O15" i="16"/>
  <c r="N15" i="16"/>
  <c r="V24" i="16"/>
  <c r="U24" i="16"/>
  <c r="T24" i="16"/>
  <c r="S24" i="16"/>
  <c r="R24" i="16"/>
  <c r="Q24" i="16"/>
  <c r="P24" i="16"/>
  <c r="O24" i="16"/>
  <c r="N24" i="16"/>
  <c r="V14" i="16"/>
  <c r="U14" i="16"/>
  <c r="T14" i="16"/>
  <c r="S14" i="16"/>
  <c r="R14" i="16"/>
  <c r="Q14" i="16"/>
  <c r="P14" i="16"/>
  <c r="O14" i="16"/>
  <c r="N14" i="16"/>
  <c r="V11" i="16"/>
  <c r="U11" i="16"/>
  <c r="T11" i="16"/>
  <c r="S11" i="16"/>
  <c r="R11" i="16"/>
  <c r="Q11" i="16"/>
  <c r="P11" i="16"/>
  <c r="O11" i="16"/>
  <c r="N11" i="16"/>
  <c r="V17" i="16"/>
  <c r="U17" i="16"/>
  <c r="T17" i="16"/>
  <c r="S17" i="16"/>
  <c r="R17" i="16"/>
  <c r="Q17" i="16"/>
  <c r="P17" i="16"/>
  <c r="O17" i="16"/>
  <c r="N17" i="16"/>
  <c r="V13" i="16"/>
  <c r="U13" i="16"/>
  <c r="T13" i="16"/>
  <c r="S13" i="16"/>
  <c r="R13" i="16"/>
  <c r="Q13" i="16"/>
  <c r="P13" i="16"/>
  <c r="O13" i="16"/>
  <c r="N13" i="16"/>
  <c r="V8" i="16"/>
  <c r="U8" i="16"/>
  <c r="T8" i="16"/>
  <c r="S8" i="16"/>
  <c r="R8" i="16"/>
  <c r="Q8" i="16"/>
  <c r="P8" i="16"/>
  <c r="O8" i="16"/>
  <c r="N8" i="16"/>
  <c r="V23" i="16"/>
  <c r="U23" i="16"/>
  <c r="T23" i="16"/>
  <c r="S23" i="16"/>
  <c r="R23" i="16"/>
  <c r="Q23" i="16"/>
  <c r="P23" i="16"/>
  <c r="O23" i="16"/>
  <c r="N23" i="16"/>
  <c r="V10" i="16"/>
  <c r="U10" i="16"/>
  <c r="T10" i="16"/>
  <c r="S10" i="16"/>
  <c r="R10" i="16"/>
  <c r="Q10" i="16"/>
  <c r="P10" i="16"/>
  <c r="O10" i="16"/>
  <c r="N10" i="16"/>
  <c r="V12" i="16"/>
  <c r="U12" i="16"/>
  <c r="T12" i="16"/>
  <c r="S12" i="16"/>
  <c r="R12" i="16"/>
  <c r="Q12" i="16"/>
  <c r="P12" i="16"/>
  <c r="O12" i="16"/>
  <c r="N12" i="16"/>
  <c r="V9" i="16"/>
  <c r="U9" i="16"/>
  <c r="T9" i="16"/>
  <c r="S9" i="16"/>
  <c r="R9" i="16"/>
  <c r="Q9" i="16"/>
  <c r="P9" i="16"/>
  <c r="O9" i="16"/>
  <c r="N9" i="16"/>
  <c r="V5" i="16"/>
  <c r="U5" i="16"/>
  <c r="T5" i="16"/>
  <c r="S5" i="16"/>
  <c r="R5" i="16"/>
  <c r="Q5" i="16"/>
  <c r="P5" i="16"/>
  <c r="O5" i="16"/>
  <c r="N5" i="16"/>
  <c r="V4" i="16"/>
  <c r="U4" i="16"/>
  <c r="T4" i="16"/>
  <c r="S4" i="16"/>
  <c r="R4" i="16"/>
  <c r="Q4" i="16"/>
  <c r="P4" i="16"/>
  <c r="O4" i="16"/>
  <c r="N4" i="16"/>
  <c r="V7" i="16"/>
  <c r="U7" i="16"/>
  <c r="T7" i="16"/>
  <c r="S7" i="16"/>
  <c r="R7" i="16"/>
  <c r="Q7" i="16"/>
  <c r="P7" i="16"/>
  <c r="O7" i="16"/>
  <c r="N7" i="16"/>
  <c r="V6" i="16"/>
  <c r="U6" i="16"/>
  <c r="T6" i="16"/>
  <c r="S6" i="16"/>
  <c r="R6" i="16"/>
  <c r="Q6" i="16"/>
  <c r="P6" i="16"/>
  <c r="O6" i="16"/>
  <c r="N6" i="16"/>
  <c r="R36" i="17" l="1"/>
  <c r="R37" i="17" s="1"/>
  <c r="W7" i="17"/>
  <c r="X7" i="17" s="1"/>
  <c r="W18" i="17"/>
  <c r="W20" i="17"/>
  <c r="X20" i="17" s="1"/>
  <c r="Q35" i="16"/>
  <c r="Q36" i="16" s="1"/>
  <c r="W17" i="16"/>
  <c r="X17" i="16" s="1"/>
  <c r="W16" i="16"/>
  <c r="X16" i="16" s="1"/>
  <c r="W4" i="16"/>
  <c r="X4" i="16" s="1"/>
  <c r="P35" i="16"/>
  <c r="P36" i="16" s="1"/>
  <c r="W22" i="16"/>
  <c r="X22" i="16" s="1"/>
  <c r="X18" i="17"/>
  <c r="W5" i="16"/>
  <c r="X5" i="16" s="1"/>
  <c r="W25" i="16"/>
  <c r="X25" i="16" s="1"/>
  <c r="W31" i="16"/>
  <c r="X31" i="16" s="1"/>
  <c r="S36" i="17"/>
  <c r="S37" i="17" s="1"/>
  <c r="W9" i="17"/>
  <c r="X9" i="17" s="1"/>
  <c r="W15" i="17"/>
  <c r="X15" i="17" s="1"/>
  <c r="W23" i="17"/>
  <c r="X23" i="17" s="1"/>
  <c r="S35" i="16"/>
  <c r="S36" i="16" s="1"/>
  <c r="W9" i="16"/>
  <c r="X9" i="16" s="1"/>
  <c r="W14" i="16"/>
  <c r="X14" i="16" s="1"/>
  <c r="W20" i="16"/>
  <c r="X20" i="16" s="1"/>
  <c r="T36" i="17"/>
  <c r="T37" i="17" s="1"/>
  <c r="W8" i="17"/>
  <c r="X8" i="17" s="1"/>
  <c r="W14" i="17"/>
  <c r="X14" i="17" s="1"/>
  <c r="W27" i="17"/>
  <c r="X27" i="17" s="1"/>
  <c r="W24" i="16"/>
  <c r="X24" i="16" s="1"/>
  <c r="W19" i="16"/>
  <c r="X19" i="16" s="1"/>
  <c r="W11" i="17"/>
  <c r="X11" i="17" s="1"/>
  <c r="W25" i="17"/>
  <c r="X25" i="17" s="1"/>
  <c r="U35" i="16"/>
  <c r="U36" i="16" s="1"/>
  <c r="T35" i="16"/>
  <c r="T36" i="16" s="1"/>
  <c r="W10" i="16"/>
  <c r="X10" i="16" s="1"/>
  <c r="W15" i="16"/>
  <c r="X15" i="16" s="1"/>
  <c r="W18" i="16"/>
  <c r="X18" i="16" s="1"/>
  <c r="N36" i="17"/>
  <c r="N37" i="17" s="1"/>
  <c r="V36" i="17"/>
  <c r="V37" i="17" s="1"/>
  <c r="W12" i="17"/>
  <c r="X12" i="17" s="1"/>
  <c r="W21" i="17"/>
  <c r="X21" i="17" s="1"/>
  <c r="W26" i="17"/>
  <c r="X26" i="17" s="1"/>
  <c r="W12" i="16"/>
  <c r="X12" i="16" s="1"/>
  <c r="U36" i="17"/>
  <c r="U37" i="17" s="1"/>
  <c r="W16" i="17"/>
  <c r="X16" i="17" s="1"/>
  <c r="V35" i="16"/>
  <c r="V36" i="16" s="1"/>
  <c r="W23" i="16"/>
  <c r="X23" i="16" s="1"/>
  <c r="W27" i="16"/>
  <c r="X27" i="16" s="1"/>
  <c r="W26" i="16"/>
  <c r="X26" i="16" s="1"/>
  <c r="O36" i="17"/>
  <c r="O37" i="17" s="1"/>
  <c r="W19" i="17"/>
  <c r="X19" i="17" s="1"/>
  <c r="W13" i="17"/>
  <c r="X13" i="17" s="1"/>
  <c r="W29" i="17"/>
  <c r="X29" i="17" s="1"/>
  <c r="W28" i="16"/>
  <c r="X28" i="16" s="1"/>
  <c r="W6" i="17"/>
  <c r="X6" i="17" s="1"/>
  <c r="W22" i="17"/>
  <c r="X22" i="17" s="1"/>
  <c r="R35" i="16"/>
  <c r="R36" i="16" s="1"/>
  <c r="W11" i="16"/>
  <c r="X11" i="16" s="1"/>
  <c r="O35" i="16"/>
  <c r="O36" i="16" s="1"/>
  <c r="W8" i="16"/>
  <c r="X8" i="16" s="1"/>
  <c r="W30" i="16"/>
  <c r="X30" i="16" s="1"/>
  <c r="P36" i="17"/>
  <c r="P37" i="17" s="1"/>
  <c r="W17" i="17"/>
  <c r="X17" i="17" s="1"/>
  <c r="W28" i="17"/>
  <c r="X28" i="17" s="1"/>
  <c r="W7" i="16"/>
  <c r="X7" i="16" s="1"/>
  <c r="W13" i="16"/>
  <c r="X13" i="16" s="1"/>
  <c r="W21" i="16"/>
  <c r="X21" i="16" s="1"/>
  <c r="W29" i="16"/>
  <c r="X29" i="16" s="1"/>
  <c r="Q36" i="17"/>
  <c r="Q37" i="17" s="1"/>
  <c r="W5" i="17"/>
  <c r="X5" i="17" s="1"/>
  <c r="W10" i="17"/>
  <c r="X10" i="17" s="1"/>
  <c r="W24" i="17"/>
  <c r="X24" i="17" s="1"/>
  <c r="N35" i="16"/>
  <c r="N36" i="16" s="1"/>
  <c r="W4" i="17"/>
  <c r="W6" i="16"/>
  <c r="W35" i="16" l="1"/>
  <c r="W36" i="16" s="1"/>
  <c r="X4" i="17"/>
  <c r="X36" i="17" s="1"/>
  <c r="X37" i="17" s="1"/>
  <c r="W36" i="17"/>
  <c r="W37" i="17" s="1"/>
  <c r="X6" i="16"/>
  <c r="X35" i="16" s="1"/>
  <c r="X36" i="16" s="1"/>
  <c r="K38" i="14" l="1"/>
  <c r="K39" i="14" s="1"/>
  <c r="J38" i="14"/>
  <c r="J39" i="14" s="1"/>
  <c r="I38" i="14"/>
  <c r="I39" i="14" s="1"/>
  <c r="H38" i="14"/>
  <c r="H39" i="14" s="1"/>
  <c r="G38" i="14"/>
  <c r="G39" i="14" s="1"/>
  <c r="F38" i="14"/>
  <c r="F39" i="14" s="1"/>
  <c r="E38" i="14"/>
  <c r="E39" i="14" s="1"/>
  <c r="D38" i="14"/>
  <c r="D39" i="14" s="1"/>
  <c r="C38" i="14"/>
  <c r="C39" i="14" s="1"/>
  <c r="W37" i="14"/>
  <c r="X37" i="14" s="1"/>
  <c r="V15" i="14"/>
  <c r="U15" i="14"/>
  <c r="T15" i="14"/>
  <c r="S15" i="14"/>
  <c r="R15" i="14"/>
  <c r="Q15" i="14"/>
  <c r="P15" i="14"/>
  <c r="O15" i="14"/>
  <c r="N15" i="14"/>
  <c r="V22" i="14"/>
  <c r="U22" i="14"/>
  <c r="T22" i="14"/>
  <c r="S22" i="14"/>
  <c r="R22" i="14"/>
  <c r="Q22" i="14"/>
  <c r="P22" i="14"/>
  <c r="O22" i="14"/>
  <c r="N22" i="14"/>
  <c r="V26" i="14"/>
  <c r="U26" i="14"/>
  <c r="T26" i="14"/>
  <c r="S26" i="14"/>
  <c r="R26" i="14"/>
  <c r="Q26" i="14"/>
  <c r="P26" i="14"/>
  <c r="O26" i="14"/>
  <c r="N26" i="14"/>
  <c r="V21" i="14"/>
  <c r="U21" i="14"/>
  <c r="T21" i="14"/>
  <c r="S21" i="14"/>
  <c r="R21" i="14"/>
  <c r="Q21" i="14"/>
  <c r="P21" i="14"/>
  <c r="O21" i="14"/>
  <c r="N21" i="14"/>
  <c r="V27" i="14"/>
  <c r="U27" i="14"/>
  <c r="T27" i="14"/>
  <c r="S27" i="14"/>
  <c r="R27" i="14"/>
  <c r="Q27" i="14"/>
  <c r="P27" i="14"/>
  <c r="O27" i="14"/>
  <c r="N27" i="14"/>
  <c r="V11" i="14"/>
  <c r="U11" i="14"/>
  <c r="T11" i="14"/>
  <c r="S11" i="14"/>
  <c r="R11" i="14"/>
  <c r="Q11" i="14"/>
  <c r="P11" i="14"/>
  <c r="O11" i="14"/>
  <c r="N11" i="14"/>
  <c r="V16" i="14"/>
  <c r="U16" i="14"/>
  <c r="T16" i="14"/>
  <c r="S16" i="14"/>
  <c r="R16" i="14"/>
  <c r="Q16" i="14"/>
  <c r="P16" i="14"/>
  <c r="O16" i="14"/>
  <c r="N16" i="14"/>
  <c r="V9" i="14"/>
  <c r="U9" i="14"/>
  <c r="T9" i="14"/>
  <c r="S9" i="14"/>
  <c r="R9" i="14"/>
  <c r="Q9" i="14"/>
  <c r="P9" i="14"/>
  <c r="O9" i="14"/>
  <c r="N9" i="14"/>
  <c r="V31" i="14"/>
  <c r="U31" i="14"/>
  <c r="T31" i="14"/>
  <c r="S31" i="14"/>
  <c r="R31" i="14"/>
  <c r="Q31" i="14"/>
  <c r="P31" i="14"/>
  <c r="O31" i="14"/>
  <c r="N31" i="14"/>
  <c r="V29" i="14"/>
  <c r="U29" i="14"/>
  <c r="T29" i="14"/>
  <c r="S29" i="14"/>
  <c r="R29" i="14"/>
  <c r="Q29" i="14"/>
  <c r="P29" i="14"/>
  <c r="O29" i="14"/>
  <c r="N29" i="14"/>
  <c r="V32" i="14"/>
  <c r="U32" i="14"/>
  <c r="T32" i="14"/>
  <c r="S32" i="14"/>
  <c r="R32" i="14"/>
  <c r="Q32" i="14"/>
  <c r="P32" i="14"/>
  <c r="O32" i="14"/>
  <c r="N32" i="14"/>
  <c r="V7" i="14"/>
  <c r="U7" i="14"/>
  <c r="T7" i="14"/>
  <c r="S7" i="14"/>
  <c r="R7" i="14"/>
  <c r="Q7" i="14"/>
  <c r="P7" i="14"/>
  <c r="O7" i="14"/>
  <c r="N7" i="14"/>
  <c r="V28" i="14"/>
  <c r="U28" i="14"/>
  <c r="T28" i="14"/>
  <c r="S28" i="14"/>
  <c r="R28" i="14"/>
  <c r="Q28" i="14"/>
  <c r="P28" i="14"/>
  <c r="O28" i="14"/>
  <c r="N28" i="14"/>
  <c r="V8" i="14"/>
  <c r="U8" i="14"/>
  <c r="T8" i="14"/>
  <c r="S8" i="14"/>
  <c r="R8" i="14"/>
  <c r="Q8" i="14"/>
  <c r="P8" i="14"/>
  <c r="O8" i="14"/>
  <c r="N8" i="14"/>
  <c r="V24" i="14"/>
  <c r="U24" i="14"/>
  <c r="T24" i="14"/>
  <c r="S24" i="14"/>
  <c r="R24" i="14"/>
  <c r="Q24" i="14"/>
  <c r="P24" i="14"/>
  <c r="O24" i="14"/>
  <c r="N24" i="14"/>
  <c r="V14" i="14"/>
  <c r="U14" i="14"/>
  <c r="T14" i="14"/>
  <c r="S14" i="14"/>
  <c r="R14" i="14"/>
  <c r="Q14" i="14"/>
  <c r="P14" i="14"/>
  <c r="O14" i="14"/>
  <c r="N14" i="14"/>
  <c r="V18" i="14"/>
  <c r="U18" i="14"/>
  <c r="T18" i="14"/>
  <c r="S18" i="14"/>
  <c r="R18" i="14"/>
  <c r="Q18" i="14"/>
  <c r="P18" i="14"/>
  <c r="O18" i="14"/>
  <c r="N18" i="14"/>
  <c r="V17" i="14"/>
  <c r="U17" i="14"/>
  <c r="T17" i="14"/>
  <c r="S17" i="14"/>
  <c r="R17" i="14"/>
  <c r="Q17" i="14"/>
  <c r="P17" i="14"/>
  <c r="O17" i="14"/>
  <c r="N17" i="14"/>
  <c r="V25" i="14"/>
  <c r="U25" i="14"/>
  <c r="T25" i="14"/>
  <c r="S25" i="14"/>
  <c r="R25" i="14"/>
  <c r="Q25" i="14"/>
  <c r="P25" i="14"/>
  <c r="O25" i="14"/>
  <c r="N25" i="14"/>
  <c r="V19" i="14"/>
  <c r="U19" i="14"/>
  <c r="T19" i="14"/>
  <c r="S19" i="14"/>
  <c r="R19" i="14"/>
  <c r="Q19" i="14"/>
  <c r="P19" i="14"/>
  <c r="O19" i="14"/>
  <c r="N19" i="14"/>
  <c r="V6" i="14"/>
  <c r="U6" i="14"/>
  <c r="T6" i="14"/>
  <c r="S6" i="14"/>
  <c r="R6" i="14"/>
  <c r="Q6" i="14"/>
  <c r="P6" i="14"/>
  <c r="O6" i="14"/>
  <c r="N6" i="14"/>
  <c r="V13" i="14"/>
  <c r="U13" i="14"/>
  <c r="T13" i="14"/>
  <c r="S13" i="14"/>
  <c r="R13" i="14"/>
  <c r="Q13" i="14"/>
  <c r="P13" i="14"/>
  <c r="O13" i="14"/>
  <c r="N13" i="14"/>
  <c r="V23" i="14"/>
  <c r="U23" i="14"/>
  <c r="T23" i="14"/>
  <c r="S23" i="14"/>
  <c r="R23" i="14"/>
  <c r="Q23" i="14"/>
  <c r="P23" i="14"/>
  <c r="O23" i="14"/>
  <c r="N23" i="14"/>
  <c r="V5" i="14"/>
  <c r="U5" i="14"/>
  <c r="T5" i="14"/>
  <c r="S5" i="14"/>
  <c r="R5" i="14"/>
  <c r="Q5" i="14"/>
  <c r="P5" i="14"/>
  <c r="O5" i="14"/>
  <c r="N5" i="14"/>
  <c r="V33" i="14"/>
  <c r="U33" i="14"/>
  <c r="T33" i="14"/>
  <c r="S33" i="14"/>
  <c r="R33" i="14"/>
  <c r="Q33" i="14"/>
  <c r="P33" i="14"/>
  <c r="O33" i="14"/>
  <c r="N33" i="14"/>
  <c r="V30" i="14"/>
  <c r="U30" i="14"/>
  <c r="T30" i="14"/>
  <c r="S30" i="14"/>
  <c r="R30" i="14"/>
  <c r="Q30" i="14"/>
  <c r="P30" i="14"/>
  <c r="O30" i="14"/>
  <c r="N30" i="14"/>
  <c r="V12" i="14"/>
  <c r="U12" i="14"/>
  <c r="T12" i="14"/>
  <c r="S12" i="14"/>
  <c r="R12" i="14"/>
  <c r="Q12" i="14"/>
  <c r="P12" i="14"/>
  <c r="O12" i="14"/>
  <c r="N12" i="14"/>
  <c r="V10" i="14"/>
  <c r="U10" i="14"/>
  <c r="T10" i="14"/>
  <c r="S10" i="14"/>
  <c r="R10" i="14"/>
  <c r="Q10" i="14"/>
  <c r="P10" i="14"/>
  <c r="O10" i="14"/>
  <c r="N10" i="14"/>
  <c r="V20" i="14"/>
  <c r="U20" i="14"/>
  <c r="T20" i="14"/>
  <c r="S20" i="14"/>
  <c r="R20" i="14"/>
  <c r="Q20" i="14"/>
  <c r="P20" i="14"/>
  <c r="O20" i="14"/>
  <c r="N20" i="14"/>
  <c r="V4" i="14"/>
  <c r="U4" i="14"/>
  <c r="T4" i="14"/>
  <c r="S4" i="14"/>
  <c r="R4" i="14"/>
  <c r="Q4" i="14"/>
  <c r="P4" i="14"/>
  <c r="O4" i="14"/>
  <c r="N4" i="14"/>
  <c r="S38" i="14" l="1"/>
  <c r="S39" i="14" s="1"/>
  <c r="W30" i="14"/>
  <c r="X30" i="14" s="1"/>
  <c r="W17" i="14"/>
  <c r="X17" i="14" s="1"/>
  <c r="W29" i="14"/>
  <c r="X29" i="14" s="1"/>
  <c r="W22" i="14"/>
  <c r="X22" i="14" s="1"/>
  <c r="T38" i="14"/>
  <c r="T39" i="14" s="1"/>
  <c r="W33" i="14"/>
  <c r="X33" i="14" s="1"/>
  <c r="W18" i="14"/>
  <c r="X18" i="14" s="1"/>
  <c r="W31" i="14"/>
  <c r="X31" i="14" s="1"/>
  <c r="W15" i="14"/>
  <c r="X15" i="14" s="1"/>
  <c r="W5" i="14"/>
  <c r="X5" i="14" s="1"/>
  <c r="W14" i="14"/>
  <c r="X14" i="14" s="1"/>
  <c r="W9" i="14"/>
  <c r="X9" i="14" s="1"/>
  <c r="V38" i="14"/>
  <c r="V39" i="14" s="1"/>
  <c r="W23" i="14"/>
  <c r="X23" i="14" s="1"/>
  <c r="W24" i="14"/>
  <c r="X24" i="14" s="1"/>
  <c r="W16" i="14"/>
  <c r="X16" i="14" s="1"/>
  <c r="W4" i="14"/>
  <c r="X4" i="14" s="1"/>
  <c r="U38" i="14"/>
  <c r="U39" i="14" s="1"/>
  <c r="W13" i="14"/>
  <c r="X13" i="14" s="1"/>
  <c r="W8" i="14"/>
  <c r="X8" i="14" s="1"/>
  <c r="W11" i="14"/>
  <c r="X11" i="14" s="1"/>
  <c r="P38" i="14"/>
  <c r="P39" i="14" s="1"/>
  <c r="W20" i="14"/>
  <c r="X20" i="14" s="1"/>
  <c r="W6" i="14"/>
  <c r="X6" i="14" s="1"/>
  <c r="W28" i="14"/>
  <c r="X28" i="14" s="1"/>
  <c r="W27" i="14"/>
  <c r="X27" i="14" s="1"/>
  <c r="Q38" i="14"/>
  <c r="Q39" i="14" s="1"/>
  <c r="W10" i="14"/>
  <c r="W19" i="14"/>
  <c r="X19" i="14" s="1"/>
  <c r="W7" i="14"/>
  <c r="X7" i="14" s="1"/>
  <c r="W21" i="14"/>
  <c r="X21" i="14" s="1"/>
  <c r="R38" i="14"/>
  <c r="R39" i="14" s="1"/>
  <c r="W12" i="14"/>
  <c r="X12" i="14" s="1"/>
  <c r="W25" i="14"/>
  <c r="X25" i="14" s="1"/>
  <c r="W32" i="14"/>
  <c r="X32" i="14" s="1"/>
  <c r="W26" i="14"/>
  <c r="X26" i="14" s="1"/>
  <c r="N38" i="14"/>
  <c r="N39" i="14" s="1"/>
  <c r="O38" i="14"/>
  <c r="O39" i="14" s="1"/>
  <c r="W40" i="1"/>
  <c r="G41" i="1"/>
  <c r="D41" i="1"/>
  <c r="E41" i="1"/>
  <c r="F41" i="1"/>
  <c r="H41" i="1"/>
  <c r="I41" i="1"/>
  <c r="J41" i="1"/>
  <c r="K41" i="1"/>
  <c r="C41" i="1"/>
  <c r="N35" i="1"/>
  <c r="O35" i="1"/>
  <c r="P35" i="1"/>
  <c r="Q35" i="1"/>
  <c r="R35" i="1"/>
  <c r="S35" i="1"/>
  <c r="T35" i="1"/>
  <c r="U35" i="1"/>
  <c r="V35" i="1"/>
  <c r="N27" i="1"/>
  <c r="O27" i="1"/>
  <c r="P27" i="1"/>
  <c r="Q27" i="1"/>
  <c r="R27" i="1"/>
  <c r="S27" i="1"/>
  <c r="T27" i="1"/>
  <c r="U27" i="1"/>
  <c r="V27" i="1"/>
  <c r="N18" i="1"/>
  <c r="O18" i="1"/>
  <c r="P18" i="1"/>
  <c r="Q18" i="1"/>
  <c r="R18" i="1"/>
  <c r="S18" i="1"/>
  <c r="T18" i="1"/>
  <c r="U18" i="1"/>
  <c r="V18" i="1"/>
  <c r="N15" i="1"/>
  <c r="O15" i="1"/>
  <c r="P15" i="1"/>
  <c r="Q15" i="1"/>
  <c r="R15" i="1"/>
  <c r="S15" i="1"/>
  <c r="T15" i="1"/>
  <c r="U15" i="1"/>
  <c r="V15" i="1"/>
  <c r="N33" i="1"/>
  <c r="O33" i="1"/>
  <c r="P33" i="1"/>
  <c r="Q33" i="1"/>
  <c r="R33" i="1"/>
  <c r="S33" i="1"/>
  <c r="T33" i="1"/>
  <c r="U33" i="1"/>
  <c r="V33" i="1"/>
  <c r="W38" i="14" l="1"/>
  <c r="W39" i="14" s="1"/>
  <c r="W27" i="1"/>
  <c r="X27" i="1" s="1"/>
  <c r="X10" i="14"/>
  <c r="X38" i="14" s="1"/>
  <c r="X39" i="14" s="1"/>
  <c r="W33" i="1"/>
  <c r="X33" i="1" s="1"/>
  <c r="W15" i="1"/>
  <c r="X15" i="1" s="1"/>
  <c r="W35" i="1"/>
  <c r="X35" i="1" s="1"/>
  <c r="W18" i="1"/>
  <c r="X18" i="1" s="1"/>
  <c r="X40" i="1" l="1"/>
  <c r="N20" i="1" l="1"/>
  <c r="O20" i="1"/>
  <c r="P20" i="1"/>
  <c r="Q20" i="1"/>
  <c r="R20" i="1"/>
  <c r="S20" i="1"/>
  <c r="T20" i="1"/>
  <c r="U20" i="1"/>
  <c r="V20" i="1"/>
  <c r="N14" i="1"/>
  <c r="O14" i="1"/>
  <c r="P14" i="1"/>
  <c r="Q14" i="1"/>
  <c r="R14" i="1"/>
  <c r="S14" i="1"/>
  <c r="T14" i="1"/>
  <c r="U14" i="1"/>
  <c r="V14" i="1"/>
  <c r="W14" i="1" l="1"/>
  <c r="W20" i="1"/>
  <c r="X20" i="1" s="1"/>
  <c r="X14" i="1" l="1"/>
  <c r="D42" i="1"/>
  <c r="E42" i="1"/>
  <c r="F42" i="1"/>
  <c r="G42" i="1"/>
  <c r="H42" i="1"/>
  <c r="I42" i="1"/>
  <c r="J42" i="1"/>
  <c r="K42" i="1"/>
  <c r="C42" i="1"/>
  <c r="V7" i="1" l="1"/>
  <c r="U7" i="1"/>
  <c r="T7" i="1"/>
  <c r="S7" i="1"/>
  <c r="R7" i="1"/>
  <c r="Q7" i="1"/>
  <c r="P7" i="1"/>
  <c r="O7" i="1"/>
  <c r="N7" i="1"/>
  <c r="V5" i="1"/>
  <c r="U5" i="1"/>
  <c r="T5" i="1"/>
  <c r="S5" i="1"/>
  <c r="R5" i="1"/>
  <c r="Q5" i="1"/>
  <c r="P5" i="1"/>
  <c r="O5" i="1"/>
  <c r="N5" i="1"/>
  <c r="V30" i="1"/>
  <c r="U30" i="1"/>
  <c r="T30" i="1"/>
  <c r="S30" i="1"/>
  <c r="R30" i="1"/>
  <c r="Q30" i="1"/>
  <c r="P30" i="1"/>
  <c r="O30" i="1"/>
  <c r="N30" i="1"/>
  <c r="V4" i="1"/>
  <c r="U4" i="1"/>
  <c r="T4" i="1"/>
  <c r="S4" i="1"/>
  <c r="R4" i="1"/>
  <c r="Q4" i="1"/>
  <c r="P4" i="1"/>
  <c r="O4" i="1"/>
  <c r="N4" i="1"/>
  <c r="V23" i="1"/>
  <c r="U23" i="1"/>
  <c r="T23" i="1"/>
  <c r="S23" i="1"/>
  <c r="R23" i="1"/>
  <c r="Q23" i="1"/>
  <c r="P23" i="1"/>
  <c r="O23" i="1"/>
  <c r="N23" i="1"/>
  <c r="V11" i="1"/>
  <c r="U11" i="1"/>
  <c r="T11" i="1"/>
  <c r="S11" i="1"/>
  <c r="R11" i="1"/>
  <c r="Q11" i="1"/>
  <c r="P11" i="1"/>
  <c r="O11" i="1"/>
  <c r="N11" i="1"/>
  <c r="V24" i="1"/>
  <c r="U24" i="1"/>
  <c r="T24" i="1"/>
  <c r="S24" i="1"/>
  <c r="R24" i="1"/>
  <c r="Q24" i="1"/>
  <c r="P24" i="1"/>
  <c r="O24" i="1"/>
  <c r="N24" i="1"/>
  <c r="V21" i="1"/>
  <c r="U21" i="1"/>
  <c r="T21" i="1"/>
  <c r="S21" i="1"/>
  <c r="R21" i="1"/>
  <c r="Q21" i="1"/>
  <c r="P21" i="1"/>
  <c r="O21" i="1"/>
  <c r="N21" i="1"/>
  <c r="V17" i="1"/>
  <c r="U17" i="1"/>
  <c r="T17" i="1"/>
  <c r="S17" i="1"/>
  <c r="R17" i="1"/>
  <c r="Q17" i="1"/>
  <c r="P17" i="1"/>
  <c r="O17" i="1"/>
  <c r="N17" i="1"/>
  <c r="V6" i="1"/>
  <c r="U6" i="1"/>
  <c r="T6" i="1"/>
  <c r="S6" i="1"/>
  <c r="R6" i="1"/>
  <c r="Q6" i="1"/>
  <c r="P6" i="1"/>
  <c r="O6" i="1"/>
  <c r="N6" i="1"/>
  <c r="V34" i="1"/>
  <c r="U34" i="1"/>
  <c r="T34" i="1"/>
  <c r="S34" i="1"/>
  <c r="R34" i="1"/>
  <c r="Q34" i="1"/>
  <c r="P34" i="1"/>
  <c r="O34" i="1"/>
  <c r="N34" i="1"/>
  <c r="V26" i="1"/>
  <c r="U26" i="1"/>
  <c r="T26" i="1"/>
  <c r="S26" i="1"/>
  <c r="R26" i="1"/>
  <c r="Q26" i="1"/>
  <c r="P26" i="1"/>
  <c r="O26" i="1"/>
  <c r="N26" i="1"/>
  <c r="V10" i="1"/>
  <c r="U10" i="1"/>
  <c r="T10" i="1"/>
  <c r="S10" i="1"/>
  <c r="R10" i="1"/>
  <c r="Q10" i="1"/>
  <c r="P10" i="1"/>
  <c r="O10" i="1"/>
  <c r="N10" i="1"/>
  <c r="V25" i="1"/>
  <c r="U25" i="1"/>
  <c r="T25" i="1"/>
  <c r="S25" i="1"/>
  <c r="R25" i="1"/>
  <c r="Q25" i="1"/>
  <c r="P25" i="1"/>
  <c r="O25" i="1"/>
  <c r="N25" i="1"/>
  <c r="V29" i="1"/>
  <c r="U29" i="1"/>
  <c r="T29" i="1"/>
  <c r="S29" i="1"/>
  <c r="R29" i="1"/>
  <c r="Q29" i="1"/>
  <c r="P29" i="1"/>
  <c r="O29" i="1"/>
  <c r="N29" i="1"/>
  <c r="V31" i="1"/>
  <c r="U31" i="1"/>
  <c r="T31" i="1"/>
  <c r="S31" i="1"/>
  <c r="R31" i="1"/>
  <c r="Q31" i="1"/>
  <c r="P31" i="1"/>
  <c r="O31" i="1"/>
  <c r="N31" i="1"/>
  <c r="V16" i="1"/>
  <c r="U16" i="1"/>
  <c r="T16" i="1"/>
  <c r="S16" i="1"/>
  <c r="R16" i="1"/>
  <c r="Q16" i="1"/>
  <c r="P16" i="1"/>
  <c r="O16" i="1"/>
  <c r="N16" i="1"/>
  <c r="V28" i="1"/>
  <c r="U28" i="1"/>
  <c r="T28" i="1"/>
  <c r="S28" i="1"/>
  <c r="R28" i="1"/>
  <c r="Q28" i="1"/>
  <c r="P28" i="1"/>
  <c r="O28" i="1"/>
  <c r="N28" i="1"/>
  <c r="V22" i="1"/>
  <c r="U22" i="1"/>
  <c r="T22" i="1"/>
  <c r="S22" i="1"/>
  <c r="R22" i="1"/>
  <c r="Q22" i="1"/>
  <c r="P22" i="1"/>
  <c r="O22" i="1"/>
  <c r="N22" i="1"/>
  <c r="V32" i="1"/>
  <c r="U32" i="1"/>
  <c r="T32" i="1"/>
  <c r="S32" i="1"/>
  <c r="R32" i="1"/>
  <c r="Q32" i="1"/>
  <c r="P32" i="1"/>
  <c r="O32" i="1"/>
  <c r="N32" i="1"/>
  <c r="V8" i="1"/>
  <c r="U8" i="1"/>
  <c r="T8" i="1"/>
  <c r="S8" i="1"/>
  <c r="R8" i="1"/>
  <c r="Q8" i="1"/>
  <c r="P8" i="1"/>
  <c r="O8" i="1"/>
  <c r="N8" i="1"/>
  <c r="V12" i="1"/>
  <c r="U12" i="1"/>
  <c r="T12" i="1"/>
  <c r="S12" i="1"/>
  <c r="R12" i="1"/>
  <c r="Q12" i="1"/>
  <c r="P12" i="1"/>
  <c r="O12" i="1"/>
  <c r="N12" i="1"/>
  <c r="V13" i="1"/>
  <c r="U13" i="1"/>
  <c r="T13" i="1"/>
  <c r="S13" i="1"/>
  <c r="R13" i="1"/>
  <c r="Q13" i="1"/>
  <c r="P13" i="1"/>
  <c r="O13" i="1"/>
  <c r="N13" i="1"/>
  <c r="V19" i="1"/>
  <c r="U19" i="1"/>
  <c r="T19" i="1"/>
  <c r="S19" i="1"/>
  <c r="R19" i="1"/>
  <c r="Q19" i="1"/>
  <c r="P19" i="1"/>
  <c r="O19" i="1"/>
  <c r="N19" i="1"/>
  <c r="V9" i="1"/>
  <c r="U9" i="1"/>
  <c r="T9" i="1"/>
  <c r="S9" i="1"/>
  <c r="R9" i="1"/>
  <c r="Q9" i="1"/>
  <c r="P9" i="1"/>
  <c r="O9" i="1"/>
  <c r="N9" i="1"/>
  <c r="S41" i="1" l="1"/>
  <c r="S42" i="1" s="1"/>
  <c r="R41" i="1"/>
  <c r="R42" i="1" s="1"/>
  <c r="Q41" i="1"/>
  <c r="Q42" i="1" s="1"/>
  <c r="O41" i="1"/>
  <c r="O42" i="1" s="1"/>
  <c r="N41" i="1"/>
  <c r="N42" i="1" s="1"/>
  <c r="V41" i="1"/>
  <c r="V42" i="1" s="1"/>
  <c r="U41" i="1"/>
  <c r="U42" i="1" s="1"/>
  <c r="T41" i="1"/>
  <c r="T42" i="1" s="1"/>
  <c r="P41" i="1"/>
  <c r="P42" i="1" s="1"/>
  <c r="W29" i="1"/>
  <c r="X29" i="1" s="1"/>
  <c r="W24" i="1"/>
  <c r="X24" i="1" s="1"/>
  <c r="W13" i="1"/>
  <c r="X13" i="1" s="1"/>
  <c r="W8" i="1"/>
  <c r="X8" i="1" s="1"/>
  <c r="W10" i="1"/>
  <c r="X10" i="1" s="1"/>
  <c r="W11" i="1"/>
  <c r="X11" i="1" s="1"/>
  <c r="W32" i="1"/>
  <c r="X32" i="1" s="1"/>
  <c r="W26" i="1"/>
  <c r="X26" i="1" s="1"/>
  <c r="W23" i="1"/>
  <c r="X23" i="1" s="1"/>
  <c r="W12" i="1"/>
  <c r="X12" i="1" s="1"/>
  <c r="W25" i="1"/>
  <c r="X25" i="1" s="1"/>
  <c r="W22" i="1"/>
  <c r="X22" i="1" s="1"/>
  <c r="W34" i="1"/>
  <c r="X34" i="1" s="1"/>
  <c r="W4" i="1"/>
  <c r="W28" i="1"/>
  <c r="X28" i="1" s="1"/>
  <c r="W6" i="1"/>
  <c r="X6" i="1" s="1"/>
  <c r="W30" i="1"/>
  <c r="X30" i="1" s="1"/>
  <c r="W9" i="1"/>
  <c r="X9" i="1" s="1"/>
  <c r="W16" i="1"/>
  <c r="X16" i="1" s="1"/>
  <c r="W17" i="1"/>
  <c r="X17" i="1" s="1"/>
  <c r="W5" i="1"/>
  <c r="X5" i="1" s="1"/>
  <c r="W19" i="1"/>
  <c r="X19" i="1" s="1"/>
  <c r="W31" i="1"/>
  <c r="X31" i="1" s="1"/>
  <c r="W21" i="1"/>
  <c r="X21" i="1" s="1"/>
  <c r="W7" i="1"/>
  <c r="X7" i="1" s="1"/>
  <c r="W41" i="1" l="1"/>
  <c r="W42" i="1" s="1"/>
  <c r="X4" i="1"/>
  <c r="X41" i="1" l="1"/>
  <c r="X42" i="1" s="1"/>
</calcChain>
</file>

<file path=xl/sharedStrings.xml><?xml version="1.0" encoding="utf-8"?>
<sst xmlns="http://schemas.openxmlformats.org/spreadsheetml/2006/main" count="262" uniqueCount="165">
  <si>
    <t>Galutinis</t>
  </si>
  <si>
    <t>LD</t>
  </si>
  <si>
    <t>Teorijos suma</t>
  </si>
  <si>
    <t>TEORIJA (mėlyni taškai)</t>
  </si>
  <si>
    <t>Arminas</t>
  </si>
  <si>
    <t>Benas</t>
  </si>
  <si>
    <t>Joris</t>
  </si>
  <si>
    <t>Martynas</t>
  </si>
  <si>
    <t>Petras</t>
  </si>
  <si>
    <t>Povilas</t>
  </si>
  <si>
    <t>Simas</t>
  </si>
  <si>
    <t>Tautvydas</t>
  </si>
  <si>
    <t>Dominykas</t>
  </si>
  <si>
    <t>Gustas</t>
  </si>
  <si>
    <t>Pijus</t>
  </si>
  <si>
    <t>Tomas</t>
  </si>
  <si>
    <t>Arina</t>
  </si>
  <si>
    <t>Pšigočkytė</t>
  </si>
  <si>
    <t>Arnas</t>
  </si>
  <si>
    <t>Treimakas</t>
  </si>
  <si>
    <t>Skripkiūnas</t>
  </si>
  <si>
    <t>Darijus</t>
  </si>
  <si>
    <t>Šeporaitis</t>
  </si>
  <si>
    <t>Žviedrys</t>
  </si>
  <si>
    <t>Edgaras</t>
  </si>
  <si>
    <t>Zaboras</t>
  </si>
  <si>
    <t>Evaldas</t>
  </si>
  <si>
    <t>Lugauskas</t>
  </si>
  <si>
    <t>Jonas</t>
  </si>
  <si>
    <t>Krikščionaitis</t>
  </si>
  <si>
    <t>Justas</t>
  </si>
  <si>
    <t>Petrauskas</t>
  </si>
  <si>
    <t xml:space="preserve">Kasparas </t>
  </si>
  <si>
    <t>Arys</t>
  </si>
  <si>
    <t>Lukrecija</t>
  </si>
  <si>
    <t>Petrikaitė</t>
  </si>
  <si>
    <t>Marius</t>
  </si>
  <si>
    <t xml:space="preserve">Danilevičius </t>
  </si>
  <si>
    <t>Kiela</t>
  </si>
  <si>
    <t>Matas</t>
  </si>
  <si>
    <t>Kudarauskas</t>
  </si>
  <si>
    <t>Mykolas</t>
  </si>
  <si>
    <t>Kralikas</t>
  </si>
  <si>
    <t>Radžiūnas</t>
  </si>
  <si>
    <t>Oželis</t>
  </si>
  <si>
    <t>Pijus Domantas</t>
  </si>
  <si>
    <t>Valentukevičius</t>
  </si>
  <si>
    <t>Dapšys</t>
  </si>
  <si>
    <t>Silvija</t>
  </si>
  <si>
    <t>Vainovskaja</t>
  </si>
  <si>
    <t>Simonas</t>
  </si>
  <si>
    <t>Melaika</t>
  </si>
  <si>
    <t>Tadas</t>
  </si>
  <si>
    <t>Danilevičius</t>
  </si>
  <si>
    <t>Titas</t>
  </si>
  <si>
    <t>Radzevičius</t>
  </si>
  <si>
    <t>Kvietkauskas</t>
  </si>
  <si>
    <t>Ūla</t>
  </si>
  <si>
    <t>Levanaitytė</t>
  </si>
  <si>
    <t>Viktorija</t>
  </si>
  <si>
    <t>Jugaj</t>
  </si>
  <si>
    <t>Viltė</t>
  </si>
  <si>
    <t>Juozokaitė</t>
  </si>
  <si>
    <t>Mikalauskas</t>
  </si>
  <si>
    <t>Jankauskas</t>
  </si>
  <si>
    <t>Serva</t>
  </si>
  <si>
    <t>Matuzevičius</t>
  </si>
  <si>
    <t>Bernardas</t>
  </si>
  <si>
    <t>Jencius</t>
  </si>
  <si>
    <t>Dautoras</t>
  </si>
  <si>
    <t>Edvardas</t>
  </si>
  <si>
    <t>Vinerskas</t>
  </si>
  <si>
    <t>Ema</t>
  </si>
  <si>
    <t>Purickaitė</t>
  </si>
  <si>
    <t xml:space="preserve">Gintarė </t>
  </si>
  <si>
    <t xml:space="preserve">Pociūtė </t>
  </si>
  <si>
    <t>Stankevičius</t>
  </si>
  <si>
    <t>Barkauskas</t>
  </si>
  <si>
    <t>Gajdosikas</t>
  </si>
  <si>
    <t>Juška</t>
  </si>
  <si>
    <t>Kornelijus</t>
  </si>
  <si>
    <t xml:space="preserve">Semėnas </t>
  </si>
  <si>
    <t xml:space="preserve">Laurynas </t>
  </si>
  <si>
    <t>Šarkinas</t>
  </si>
  <si>
    <t>Mantas</t>
  </si>
  <si>
    <t>Anskaitis</t>
  </si>
  <si>
    <t>Melita</t>
  </si>
  <si>
    <t>Karlonaitė</t>
  </si>
  <si>
    <t>Naglis</t>
  </si>
  <si>
    <t>Kriūnas</t>
  </si>
  <si>
    <t>Nojus</t>
  </si>
  <si>
    <t>Osinskas</t>
  </si>
  <si>
    <t>Kontrimas</t>
  </si>
  <si>
    <t>Kiaunė</t>
  </si>
  <si>
    <t>Ribinskas</t>
  </si>
  <si>
    <t>Stanionis</t>
  </si>
  <si>
    <t>Vainauskas</t>
  </si>
  <si>
    <t>Valentas</t>
  </si>
  <si>
    <t>Olikauskas</t>
  </si>
  <si>
    <t xml:space="preserve">Mėlynus taškus reikia čia įrašyti.  --&gt; </t>
  </si>
  <si>
    <t>TEORIJA (raudoni taškai)</t>
  </si>
  <si>
    <t>Polina</t>
  </si>
  <si>
    <t>Zagzina</t>
  </si>
  <si>
    <t>I</t>
  </si>
  <si>
    <t>II</t>
  </si>
  <si>
    <t>III</t>
  </si>
  <si>
    <t>P</t>
  </si>
  <si>
    <t>Klaipėdos licėjus</t>
  </si>
  <si>
    <t>KTU gimnazija</t>
  </si>
  <si>
    <t>Mažeikių Merkelio Račkausko gimnazija</t>
  </si>
  <si>
    <t>Kauno jėzuitų gimnazija</t>
  </si>
  <si>
    <t>Kauno technologijos universiteto gimnazija</t>
  </si>
  <si>
    <t>Panevėžio Juozo Balčikonio gimnazija</t>
  </si>
  <si>
    <t>Rokiškio Juozo Tumo - Vaižganto gimnazija</t>
  </si>
  <si>
    <t>Vilniaus Žirmūnų gimnazija</t>
  </si>
  <si>
    <t>Vilniaus licėjus</t>
  </si>
  <si>
    <t>Teorija</t>
  </si>
  <si>
    <t>Praktika</t>
  </si>
  <si>
    <t>Visi</t>
  </si>
  <si>
    <t>Jokūbas Viršilas</t>
  </si>
  <si>
    <t>Ugnius Žagarys</t>
  </si>
  <si>
    <t>Benas Raišutis</t>
  </si>
  <si>
    <t>Aron Vaisman</t>
  </si>
  <si>
    <t>Jorūnė Budriūnaitė</t>
  </si>
  <si>
    <t>Tomas Babelis</t>
  </si>
  <si>
    <t>Dominykas Krasauskas</t>
  </si>
  <si>
    <t>Algis Norvaišas</t>
  </si>
  <si>
    <t>Edas Kažukauskas</t>
  </si>
  <si>
    <t xml:space="preserve">Deimantas Šmigelskas </t>
  </si>
  <si>
    <t>Jurgita Skersytė</t>
  </si>
  <si>
    <t>Rokas Urbonas</t>
  </si>
  <si>
    <t>Dalyvis</t>
  </si>
  <si>
    <t>Nr.</t>
  </si>
  <si>
    <t>Laimis Jurkėnas</t>
  </si>
  <si>
    <t>Agnė Žitkauskaitė</t>
  </si>
  <si>
    <t>Gabija Jakelaitytė</t>
  </si>
  <si>
    <t>Joris Pevcevičius</t>
  </si>
  <si>
    <t>Benedict Martinas Magee</t>
  </si>
  <si>
    <t>Modestas Gurauskas</t>
  </si>
  <si>
    <t>Simas Paluckas</t>
  </si>
  <si>
    <t>Eivydas Trioška</t>
  </si>
  <si>
    <t>Karolė Simona Motiejūnaitė</t>
  </si>
  <si>
    <t>Rokas Tarasevičius</t>
  </si>
  <si>
    <t>Petras Sladkevičius</t>
  </si>
  <si>
    <t>Artemij Morozov</t>
  </si>
  <si>
    <t>Tadas Danilevičius</t>
  </si>
  <si>
    <t>Povilas Dapšys</t>
  </si>
  <si>
    <t>Tomas Kvietkauskas</t>
  </si>
  <si>
    <t>Viltė Juozokaitė</t>
  </si>
  <si>
    <t>Simonas Melaika</t>
  </si>
  <si>
    <t>Justas Petrauskas</t>
  </si>
  <si>
    <t>Matas Kudarauskas</t>
  </si>
  <si>
    <t>Arina Pšigočkytė</t>
  </si>
  <si>
    <t>Pijus Domantas Valentukevičius</t>
  </si>
  <si>
    <t>Martynas Kiela</t>
  </si>
  <si>
    <t>Valentas Olikauskas</t>
  </si>
  <si>
    <t>Bernardas Jencius</t>
  </si>
  <si>
    <t>Nojus Osinskas</t>
  </si>
  <si>
    <t>Martynas Stankevičius</t>
  </si>
  <si>
    <t>Benas Matuzevičius</t>
  </si>
  <si>
    <t xml:space="preserve">Kornelijus Semėnas </t>
  </si>
  <si>
    <t>Jonas Gajdosikas</t>
  </si>
  <si>
    <t>Edvardas Vinerskas</t>
  </si>
  <si>
    <t>Dominykas Dautoras</t>
  </si>
  <si>
    <t>Simas Kontrimas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</si>
</sst>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mbria"/>
      <family val="1"/>
      <charset val="186"/>
      <scheme val="maj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5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b/>
      <sz val="10"/>
      <color theme="1"/>
      <name val="Arial"/>
      <family val="2"/>
    </font>
    <font>
      <sz val="10"/>
      <color theme="1"/>
      <name val="Arial"/>
    </font>
    <font>
      <b/>
      <sz val="11"/>
      <color rgb="FFFF0000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0" fillId="4" borderId="0" xfId="0" applyFill="1"/>
    <xf numFmtId="0" fontId="3" fillId="4" borderId="0" xfId="0" applyFont="1" applyFill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2" fillId="4" borderId="1" xfId="0" applyFont="1" applyFill="1" applyBorder="1" applyAlignment="1">
      <alignment wrapText="1"/>
    </xf>
    <xf numFmtId="0" fontId="0" fillId="4" borderId="1" xfId="0" applyFill="1" applyBorder="1"/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3" fillId="5" borderId="1" xfId="0" applyFont="1" applyFill="1" applyBorder="1"/>
    <xf numFmtId="164" fontId="3" fillId="5" borderId="0" xfId="0" applyNumberFormat="1" applyFont="1" applyFill="1"/>
    <xf numFmtId="2" fontId="1" fillId="4" borderId="1" xfId="0" applyNumberFormat="1" applyFont="1" applyFill="1" applyBorder="1"/>
    <xf numFmtId="0" fontId="4" fillId="4" borderId="1" xfId="0" applyFont="1" applyFill="1" applyBorder="1"/>
    <xf numFmtId="0" fontId="0" fillId="0" borderId="1" xfId="0" applyBorder="1"/>
    <xf numFmtId="2" fontId="5" fillId="3" borderId="0" xfId="0" applyNumberFormat="1" applyFont="1" applyFill="1"/>
    <xf numFmtId="164" fontId="5" fillId="3" borderId="0" xfId="0" applyNumberFormat="1" applyFont="1" applyFill="1"/>
    <xf numFmtId="164" fontId="6" fillId="3" borderId="0" xfId="0" applyNumberFormat="1" applyFont="1" applyFill="1"/>
    <xf numFmtId="0" fontId="6" fillId="2" borderId="0" xfId="0" applyFont="1" applyFill="1"/>
    <xf numFmtId="0" fontId="5" fillId="2" borderId="0" xfId="0" applyFont="1" applyFill="1"/>
    <xf numFmtId="0" fontId="4" fillId="4" borderId="2" xfId="0" applyFont="1" applyFill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4" borderId="0" xfId="0" applyFill="1" applyBorder="1"/>
    <xf numFmtId="0" fontId="0" fillId="0" borderId="2" xfId="0" applyBorder="1"/>
    <xf numFmtId="0" fontId="0" fillId="0" borderId="7" xfId="0" applyBorder="1"/>
    <xf numFmtId="0" fontId="0" fillId="4" borderId="7" xfId="0" applyFill="1" applyBorder="1"/>
    <xf numFmtId="0" fontId="0" fillId="0" borderId="5" xfId="0" applyBorder="1"/>
    <xf numFmtId="0" fontId="4" fillId="4" borderId="9" xfId="0" applyFont="1" applyFill="1" applyBorder="1" applyAlignment="1">
      <alignment horizontal="center"/>
    </xf>
    <xf numFmtId="0" fontId="4" fillId="4" borderId="2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2" fontId="1" fillId="4" borderId="2" xfId="0" applyNumberFormat="1" applyFont="1" applyFill="1" applyBorder="1"/>
    <xf numFmtId="0" fontId="1" fillId="4" borderId="11" xfId="0" applyFont="1" applyFill="1" applyBorder="1" applyAlignment="1">
      <alignment horizontal="center"/>
    </xf>
    <xf numFmtId="0" fontId="0" fillId="0" borderId="12" xfId="0" applyBorder="1"/>
    <xf numFmtId="0" fontId="1" fillId="4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9" fillId="3" borderId="0" xfId="0" applyFont="1" applyFill="1"/>
    <xf numFmtId="0" fontId="0" fillId="3" borderId="0" xfId="0" applyFill="1"/>
    <xf numFmtId="0" fontId="1" fillId="4" borderId="0" xfId="0" applyFont="1" applyFill="1" applyBorder="1"/>
    <xf numFmtId="164" fontId="5" fillId="3" borderId="0" xfId="0" applyNumberFormat="1" applyFont="1" applyFill="1" applyBorder="1"/>
    <xf numFmtId="2" fontId="5" fillId="3" borderId="0" xfId="0" applyNumberFormat="1" applyFont="1" applyFill="1" applyBorder="1"/>
    <xf numFmtId="0" fontId="1" fillId="4" borderId="0" xfId="0" applyFont="1" applyFill="1" applyAlignment="1">
      <alignment horizontal="center"/>
    </xf>
    <xf numFmtId="0" fontId="10" fillId="4" borderId="1" xfId="0" applyFont="1" applyFill="1" applyBorder="1" applyAlignment="1">
      <alignment wrapText="1"/>
    </xf>
    <xf numFmtId="2" fontId="0" fillId="0" borderId="0" xfId="0" applyNumberFormat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3" borderId="0" xfId="0" applyFont="1" applyFill="1"/>
    <xf numFmtId="0" fontId="3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A16" zoomScale="90" zoomScaleNormal="90" workbookViewId="0">
      <selection activeCell="P16" sqref="P16"/>
    </sheetView>
  </sheetViews>
  <sheetFormatPr defaultRowHeight="15" x14ac:dyDescent="0.25"/>
  <cols>
    <col min="1" max="1" width="6.85546875" customWidth="1"/>
    <col min="2" max="2" width="18.28515625" style="69" customWidth="1"/>
    <col min="3" max="3" width="6.42578125" customWidth="1"/>
    <col min="4" max="11" width="7.7109375" bestFit="1" customWidth="1"/>
    <col min="12" max="12" width="7.7109375" style="2" customWidth="1"/>
    <col min="13" max="13" width="6" style="2" bestFit="1" customWidth="1"/>
    <col min="14" max="22" width="7.7109375" customWidth="1"/>
    <col min="23" max="23" width="9.7109375" customWidth="1"/>
    <col min="24" max="24" width="10" customWidth="1"/>
  </cols>
  <sheetData>
    <row r="1" spans="1:26" ht="15.75" thickBot="1" x14ac:dyDescent="0.3">
      <c r="A1" s="22"/>
      <c r="B1" s="61"/>
      <c r="C1" s="3"/>
      <c r="D1" s="59"/>
      <c r="E1" s="59"/>
      <c r="F1" s="59"/>
      <c r="G1" s="59"/>
      <c r="H1" s="59"/>
      <c r="I1" s="59"/>
      <c r="J1" s="59"/>
      <c r="K1" s="59"/>
      <c r="L1" s="59"/>
      <c r="M1" s="59"/>
      <c r="N1" s="4"/>
      <c r="O1" s="60"/>
      <c r="P1" s="60"/>
      <c r="Q1" s="60"/>
      <c r="R1" s="60"/>
      <c r="S1" s="60"/>
      <c r="T1" s="60"/>
      <c r="U1" s="60"/>
      <c r="V1" s="60"/>
      <c r="W1" s="5"/>
      <c r="X1" s="6"/>
    </row>
    <row r="2" spans="1:26" ht="15.75" thickBot="1" x14ac:dyDescent="0.3">
      <c r="A2" s="22"/>
      <c r="B2" s="61"/>
      <c r="C2" s="33"/>
      <c r="D2" s="30"/>
      <c r="E2" s="24"/>
      <c r="F2" s="24"/>
      <c r="G2" s="24" t="s">
        <v>3</v>
      </c>
      <c r="H2" s="24"/>
      <c r="I2" s="24"/>
      <c r="J2" s="24"/>
      <c r="K2" s="25"/>
      <c r="L2" s="9"/>
      <c r="M2" s="10"/>
      <c r="N2" s="37"/>
      <c r="O2" s="23"/>
      <c r="P2" s="40"/>
      <c r="Q2" s="40" t="s">
        <v>100</v>
      </c>
      <c r="R2" s="40"/>
      <c r="S2" s="40"/>
      <c r="T2" s="40"/>
      <c r="U2" s="40"/>
      <c r="V2" s="41"/>
      <c r="W2" s="6"/>
      <c r="X2" s="50"/>
    </row>
    <row r="3" spans="1:26" ht="30.75" thickBot="1" x14ac:dyDescent="0.3">
      <c r="A3" s="28" t="s">
        <v>132</v>
      </c>
      <c r="B3" s="62" t="s">
        <v>131</v>
      </c>
      <c r="C3" s="34" t="s">
        <v>1</v>
      </c>
      <c r="D3" s="31">
        <v>1</v>
      </c>
      <c r="E3" s="21">
        <v>2</v>
      </c>
      <c r="F3" s="21">
        <v>3</v>
      </c>
      <c r="G3" s="21">
        <v>4</v>
      </c>
      <c r="H3" s="21">
        <v>5</v>
      </c>
      <c r="I3" s="21">
        <v>6</v>
      </c>
      <c r="J3" s="21">
        <v>7</v>
      </c>
      <c r="K3" s="21">
        <v>8</v>
      </c>
      <c r="L3" s="10"/>
      <c r="M3" s="10"/>
      <c r="N3" s="36" t="s">
        <v>1</v>
      </c>
      <c r="O3" s="38">
        <v>1</v>
      </c>
      <c r="P3" s="39">
        <v>2</v>
      </c>
      <c r="Q3" s="39">
        <v>3</v>
      </c>
      <c r="R3" s="39">
        <v>4</v>
      </c>
      <c r="S3" s="39">
        <v>5</v>
      </c>
      <c r="T3" s="39">
        <v>6</v>
      </c>
      <c r="U3" s="39">
        <v>7</v>
      </c>
      <c r="V3" s="42">
        <v>8</v>
      </c>
      <c r="W3" s="44" t="s">
        <v>2</v>
      </c>
      <c r="X3" s="43" t="s">
        <v>0</v>
      </c>
    </row>
    <row r="4" spans="1:26" x14ac:dyDescent="0.25">
      <c r="A4" s="27">
        <v>1</v>
      </c>
      <c r="B4" s="63" t="s">
        <v>119</v>
      </c>
      <c r="C4" s="32">
        <v>96</v>
      </c>
      <c r="D4" s="14">
        <v>18.5</v>
      </c>
      <c r="E4" s="14">
        <v>13</v>
      </c>
      <c r="F4" s="14">
        <v>25</v>
      </c>
      <c r="G4" s="14">
        <v>8</v>
      </c>
      <c r="H4" s="14">
        <v>10</v>
      </c>
      <c r="I4" s="14">
        <v>8</v>
      </c>
      <c r="J4" s="14">
        <v>14</v>
      </c>
      <c r="K4" s="14">
        <v>17</v>
      </c>
      <c r="L4" s="11"/>
      <c r="M4" s="11"/>
      <c r="N4" s="35">
        <f t="shared" ref="N4:N35" si="0">(C4/C$40)*N$40</f>
        <v>28.799999999999997</v>
      </c>
      <c r="O4" s="13">
        <f t="shared" ref="O4:O35" si="1">(D4/D$40)*O$40</f>
        <v>8.8095238095238102</v>
      </c>
      <c r="P4" s="13">
        <f t="shared" ref="P4:P35" si="2">(E4/E$40)*P$40</f>
        <v>7.6470588235294112</v>
      </c>
      <c r="Q4" s="13">
        <f t="shared" ref="Q4:Q35" si="3">(F4/F$40)*Q$40</f>
        <v>7.1428571428571432</v>
      </c>
      <c r="R4" s="13">
        <f t="shared" ref="R4:R35" si="4">(G4/G$40)*R$40</f>
        <v>4</v>
      </c>
      <c r="S4" s="13">
        <f t="shared" ref="S4:S35" si="5">(H4/H$40)*S$40</f>
        <v>3.8461538461538463</v>
      </c>
      <c r="T4" s="13">
        <f t="shared" ref="T4:T35" si="6">(I4/I$40)*T$40</f>
        <v>7.2727272727272734</v>
      </c>
      <c r="U4" s="13">
        <f t="shared" ref="U4:U35" si="7">(J4/J$40)*U$40</f>
        <v>6.3636363636363633</v>
      </c>
      <c r="V4" s="13">
        <f t="shared" ref="V4:V35" si="8">(K4/K$40)*V$40</f>
        <v>5.3125</v>
      </c>
      <c r="W4" s="35">
        <f t="shared" ref="W4:W35" si="9">SUM(O4:V4)</f>
        <v>50.394457258427849</v>
      </c>
      <c r="X4" s="35">
        <f t="shared" ref="X4:X35" si="10">N4+W4</f>
        <v>79.194457258427846</v>
      </c>
      <c r="Y4" t="s">
        <v>103</v>
      </c>
    </row>
    <row r="5" spans="1:26" x14ac:dyDescent="0.25">
      <c r="A5" s="15">
        <v>2</v>
      </c>
      <c r="B5" s="63" t="s">
        <v>120</v>
      </c>
      <c r="C5" s="14">
        <v>82</v>
      </c>
      <c r="D5" s="14">
        <v>18</v>
      </c>
      <c r="E5" s="14">
        <v>15</v>
      </c>
      <c r="F5" s="14">
        <v>32</v>
      </c>
      <c r="G5" s="14">
        <v>9</v>
      </c>
      <c r="H5" s="14">
        <v>3</v>
      </c>
      <c r="I5" s="14">
        <v>9</v>
      </c>
      <c r="J5" s="14">
        <v>16</v>
      </c>
      <c r="K5" s="14">
        <v>10</v>
      </c>
      <c r="L5" s="11"/>
      <c r="M5" s="11"/>
      <c r="N5" s="13">
        <f t="shared" si="0"/>
        <v>24.599999999999998</v>
      </c>
      <c r="O5" s="13">
        <f t="shared" si="1"/>
        <v>8.5714285714285712</v>
      </c>
      <c r="P5" s="13">
        <f t="shared" si="2"/>
        <v>8.8235294117647065</v>
      </c>
      <c r="Q5" s="13">
        <f t="shared" si="3"/>
        <v>9.1428571428571423</v>
      </c>
      <c r="R5" s="13">
        <f t="shared" si="4"/>
        <v>4.5</v>
      </c>
      <c r="S5" s="13">
        <f t="shared" si="5"/>
        <v>1.153846153846154</v>
      </c>
      <c r="T5" s="13">
        <f t="shared" si="6"/>
        <v>8.1818181818181817</v>
      </c>
      <c r="U5" s="13">
        <f t="shared" si="7"/>
        <v>7.2727272727272734</v>
      </c>
      <c r="V5" s="13">
        <f t="shared" si="8"/>
        <v>3.125</v>
      </c>
      <c r="W5" s="13">
        <f t="shared" si="9"/>
        <v>50.771206734442032</v>
      </c>
      <c r="X5" s="13">
        <f t="shared" si="10"/>
        <v>75.371206734442026</v>
      </c>
      <c r="Y5" t="s">
        <v>104</v>
      </c>
    </row>
    <row r="6" spans="1:26" x14ac:dyDescent="0.25">
      <c r="A6" s="15">
        <v>3</v>
      </c>
      <c r="B6" s="63" t="s">
        <v>121</v>
      </c>
      <c r="C6" s="14">
        <v>92</v>
      </c>
      <c r="D6" s="14">
        <v>16</v>
      </c>
      <c r="E6" s="14">
        <v>16</v>
      </c>
      <c r="F6" s="14">
        <v>23</v>
      </c>
      <c r="G6" s="14">
        <v>10</v>
      </c>
      <c r="H6" s="14">
        <v>7</v>
      </c>
      <c r="I6" s="14">
        <v>8</v>
      </c>
      <c r="J6" s="14">
        <v>7</v>
      </c>
      <c r="K6" s="14">
        <v>18</v>
      </c>
      <c r="L6" s="11"/>
      <c r="M6" s="11"/>
      <c r="N6" s="13">
        <f t="shared" si="0"/>
        <v>27.6</v>
      </c>
      <c r="O6" s="13">
        <f t="shared" si="1"/>
        <v>7.6190476190476186</v>
      </c>
      <c r="P6" s="13">
        <f t="shared" si="2"/>
        <v>9.4117647058823533</v>
      </c>
      <c r="Q6" s="13">
        <f t="shared" si="3"/>
        <v>6.5714285714285712</v>
      </c>
      <c r="R6" s="13">
        <f t="shared" si="4"/>
        <v>5</v>
      </c>
      <c r="S6" s="13">
        <f t="shared" si="5"/>
        <v>2.6923076923076921</v>
      </c>
      <c r="T6" s="13">
        <f t="shared" si="6"/>
        <v>7.2727272727272734</v>
      </c>
      <c r="U6" s="13">
        <f t="shared" si="7"/>
        <v>3.1818181818181817</v>
      </c>
      <c r="V6" s="13">
        <f t="shared" si="8"/>
        <v>5.625</v>
      </c>
      <c r="W6" s="13">
        <f t="shared" si="9"/>
        <v>47.374094043211691</v>
      </c>
      <c r="X6" s="13">
        <f t="shared" si="10"/>
        <v>74.974094043211693</v>
      </c>
      <c r="Y6" t="s">
        <v>104</v>
      </c>
    </row>
    <row r="7" spans="1:26" x14ac:dyDescent="0.25">
      <c r="A7" s="15">
        <v>4</v>
      </c>
      <c r="B7" s="63" t="s">
        <v>122</v>
      </c>
      <c r="C7" s="14">
        <v>89</v>
      </c>
      <c r="D7" s="14">
        <v>18.5</v>
      </c>
      <c r="E7" s="14">
        <v>16</v>
      </c>
      <c r="F7" s="14">
        <v>20</v>
      </c>
      <c r="G7" s="14">
        <v>7</v>
      </c>
      <c r="H7" s="14">
        <v>10</v>
      </c>
      <c r="I7" s="14">
        <v>4</v>
      </c>
      <c r="J7" s="14">
        <v>14</v>
      </c>
      <c r="K7" s="14">
        <v>18</v>
      </c>
      <c r="L7" s="11"/>
      <c r="M7" s="11"/>
      <c r="N7" s="13">
        <f t="shared" si="0"/>
        <v>26.7</v>
      </c>
      <c r="O7" s="13">
        <f t="shared" si="1"/>
        <v>8.8095238095238102</v>
      </c>
      <c r="P7" s="13">
        <f t="shared" si="2"/>
        <v>9.4117647058823533</v>
      </c>
      <c r="Q7" s="13">
        <f t="shared" si="3"/>
        <v>5.7142857142857135</v>
      </c>
      <c r="R7" s="13">
        <f t="shared" si="4"/>
        <v>3.5</v>
      </c>
      <c r="S7" s="13">
        <f t="shared" si="5"/>
        <v>3.8461538461538463</v>
      </c>
      <c r="T7" s="13">
        <f t="shared" si="6"/>
        <v>3.6363636363636367</v>
      </c>
      <c r="U7" s="13">
        <f t="shared" si="7"/>
        <v>6.3636363636363633</v>
      </c>
      <c r="V7" s="13">
        <f t="shared" si="8"/>
        <v>5.625</v>
      </c>
      <c r="W7" s="13">
        <f t="shared" si="9"/>
        <v>46.90672807584572</v>
      </c>
      <c r="X7" s="13">
        <f t="shared" si="10"/>
        <v>73.606728075845723</v>
      </c>
      <c r="Y7" t="s">
        <v>104</v>
      </c>
      <c r="Z7" s="58"/>
    </row>
    <row r="8" spans="1:26" x14ac:dyDescent="0.25">
      <c r="A8" s="15">
        <v>5</v>
      </c>
      <c r="B8" s="63" t="s">
        <v>123</v>
      </c>
      <c r="C8" s="14">
        <v>76</v>
      </c>
      <c r="D8" s="14">
        <v>15.5</v>
      </c>
      <c r="E8" s="14">
        <v>14</v>
      </c>
      <c r="F8" s="14">
        <v>20</v>
      </c>
      <c r="G8" s="14">
        <v>9</v>
      </c>
      <c r="H8" s="14">
        <v>10</v>
      </c>
      <c r="I8" s="14">
        <v>9</v>
      </c>
      <c r="J8" s="14">
        <v>6</v>
      </c>
      <c r="K8" s="14">
        <v>19</v>
      </c>
      <c r="L8" s="11"/>
      <c r="M8" s="11"/>
      <c r="N8" s="13">
        <f t="shared" si="0"/>
        <v>22.8</v>
      </c>
      <c r="O8" s="13">
        <f t="shared" si="1"/>
        <v>7.3809523809523814</v>
      </c>
      <c r="P8" s="13">
        <f t="shared" si="2"/>
        <v>8.235294117647058</v>
      </c>
      <c r="Q8" s="13">
        <f t="shared" si="3"/>
        <v>5.7142857142857135</v>
      </c>
      <c r="R8" s="13">
        <f t="shared" si="4"/>
        <v>4.5</v>
      </c>
      <c r="S8" s="13">
        <f t="shared" si="5"/>
        <v>3.8461538461538463</v>
      </c>
      <c r="T8" s="13">
        <f t="shared" si="6"/>
        <v>8.1818181818181817</v>
      </c>
      <c r="U8" s="13">
        <f t="shared" si="7"/>
        <v>2.7272727272727271</v>
      </c>
      <c r="V8" s="13">
        <f t="shared" si="8"/>
        <v>5.9375</v>
      </c>
      <c r="W8" s="13">
        <f t="shared" si="9"/>
        <v>46.523276968129906</v>
      </c>
      <c r="X8" s="13">
        <f t="shared" si="10"/>
        <v>69.323276968129903</v>
      </c>
      <c r="Y8" t="s">
        <v>105</v>
      </c>
    </row>
    <row r="9" spans="1:26" x14ac:dyDescent="0.25">
      <c r="A9" s="15">
        <v>6</v>
      </c>
      <c r="B9" s="63" t="s">
        <v>124</v>
      </c>
      <c r="C9" s="14">
        <v>74</v>
      </c>
      <c r="D9" s="14">
        <v>14.5</v>
      </c>
      <c r="E9" s="14">
        <v>13</v>
      </c>
      <c r="F9" s="14">
        <v>24</v>
      </c>
      <c r="G9" s="14">
        <v>7</v>
      </c>
      <c r="H9" s="14">
        <v>10</v>
      </c>
      <c r="I9" s="14">
        <v>6</v>
      </c>
      <c r="J9" s="14">
        <v>13</v>
      </c>
      <c r="K9" s="14">
        <v>20</v>
      </c>
      <c r="L9" s="11"/>
      <c r="M9" s="11"/>
      <c r="N9" s="13">
        <f t="shared" si="0"/>
        <v>22.2</v>
      </c>
      <c r="O9" s="13">
        <f t="shared" si="1"/>
        <v>6.9047619047619051</v>
      </c>
      <c r="P9" s="13">
        <f t="shared" si="2"/>
        <v>7.6470588235294112</v>
      </c>
      <c r="Q9" s="13">
        <f t="shared" si="3"/>
        <v>6.8571428571428577</v>
      </c>
      <c r="R9" s="13">
        <f t="shared" si="4"/>
        <v>3.5</v>
      </c>
      <c r="S9" s="13">
        <f t="shared" si="5"/>
        <v>3.8461538461538463</v>
      </c>
      <c r="T9" s="13">
        <f t="shared" si="6"/>
        <v>5.4545454545454541</v>
      </c>
      <c r="U9" s="13">
        <f t="shared" si="7"/>
        <v>5.9090909090909092</v>
      </c>
      <c r="V9" s="13">
        <f t="shared" si="8"/>
        <v>6.25</v>
      </c>
      <c r="W9" s="13">
        <f t="shared" si="9"/>
        <v>46.368753795224379</v>
      </c>
      <c r="X9" s="13">
        <f t="shared" si="10"/>
        <v>68.568753795224382</v>
      </c>
      <c r="Y9" t="s">
        <v>105</v>
      </c>
    </row>
    <row r="10" spans="1:26" ht="26.25" x14ac:dyDescent="0.25">
      <c r="A10" s="15">
        <v>7</v>
      </c>
      <c r="B10" s="63" t="s">
        <v>125</v>
      </c>
      <c r="C10" s="14">
        <v>44</v>
      </c>
      <c r="D10" s="14">
        <v>16.5</v>
      </c>
      <c r="E10" s="14">
        <v>15</v>
      </c>
      <c r="F10" s="14">
        <v>28</v>
      </c>
      <c r="G10" s="14">
        <v>9</v>
      </c>
      <c r="H10" s="14">
        <v>10</v>
      </c>
      <c r="I10" s="14">
        <v>10</v>
      </c>
      <c r="J10" s="14">
        <v>14</v>
      </c>
      <c r="K10" s="14">
        <v>20</v>
      </c>
      <c r="L10" s="11"/>
      <c r="M10" s="11"/>
      <c r="N10" s="13">
        <f t="shared" si="0"/>
        <v>13.2</v>
      </c>
      <c r="O10" s="13">
        <f t="shared" si="1"/>
        <v>7.8571428571428568</v>
      </c>
      <c r="P10" s="13">
        <f t="shared" si="2"/>
        <v>8.8235294117647065</v>
      </c>
      <c r="Q10" s="13">
        <f t="shared" si="3"/>
        <v>8</v>
      </c>
      <c r="R10" s="13">
        <f t="shared" si="4"/>
        <v>4.5</v>
      </c>
      <c r="S10" s="13">
        <f t="shared" si="5"/>
        <v>3.8461538461538463</v>
      </c>
      <c r="T10" s="13">
        <f t="shared" si="6"/>
        <v>9.0909090909090899</v>
      </c>
      <c r="U10" s="13">
        <f t="shared" si="7"/>
        <v>6.3636363636363633</v>
      </c>
      <c r="V10" s="13">
        <f t="shared" si="8"/>
        <v>6.25</v>
      </c>
      <c r="W10" s="13">
        <f t="shared" si="9"/>
        <v>54.731371569606864</v>
      </c>
      <c r="X10" s="13">
        <f t="shared" si="10"/>
        <v>67.931371569606867</v>
      </c>
      <c r="Y10" t="s">
        <v>105</v>
      </c>
    </row>
    <row r="11" spans="1:26" x14ac:dyDescent="0.25">
      <c r="A11" s="15">
        <v>8</v>
      </c>
      <c r="B11" s="63" t="s">
        <v>126</v>
      </c>
      <c r="C11" s="14">
        <v>86</v>
      </c>
      <c r="D11" s="14">
        <v>16.5</v>
      </c>
      <c r="E11" s="14">
        <v>11</v>
      </c>
      <c r="F11" s="14">
        <v>16</v>
      </c>
      <c r="G11" s="14">
        <v>8</v>
      </c>
      <c r="H11" s="14">
        <v>3</v>
      </c>
      <c r="I11" s="14">
        <v>8</v>
      </c>
      <c r="J11" s="14">
        <v>12</v>
      </c>
      <c r="K11" s="14">
        <v>12</v>
      </c>
      <c r="L11" s="11"/>
      <c r="M11" s="11"/>
      <c r="N11" s="13">
        <f t="shared" si="0"/>
        <v>25.8</v>
      </c>
      <c r="O11" s="13">
        <f t="shared" si="1"/>
        <v>7.8571428571428568</v>
      </c>
      <c r="P11" s="13">
        <f t="shared" si="2"/>
        <v>6.4705882352941178</v>
      </c>
      <c r="Q11" s="13">
        <f t="shared" si="3"/>
        <v>4.5714285714285712</v>
      </c>
      <c r="R11" s="13">
        <f t="shared" si="4"/>
        <v>4</v>
      </c>
      <c r="S11" s="13">
        <f t="shared" si="5"/>
        <v>1.153846153846154</v>
      </c>
      <c r="T11" s="13">
        <f t="shared" si="6"/>
        <v>7.2727272727272734</v>
      </c>
      <c r="U11" s="13">
        <f t="shared" si="7"/>
        <v>5.4545454545454541</v>
      </c>
      <c r="V11" s="13">
        <f t="shared" si="8"/>
        <v>3.75</v>
      </c>
      <c r="W11" s="13">
        <f t="shared" si="9"/>
        <v>40.530278544984427</v>
      </c>
      <c r="X11" s="13">
        <f t="shared" si="10"/>
        <v>66.330278544984424</v>
      </c>
      <c r="Y11" t="s">
        <v>106</v>
      </c>
    </row>
    <row r="12" spans="1:26" x14ac:dyDescent="0.25">
      <c r="A12" s="15">
        <v>9</v>
      </c>
      <c r="B12" s="63" t="s">
        <v>127</v>
      </c>
      <c r="C12" s="14">
        <v>88</v>
      </c>
      <c r="D12" s="14">
        <v>14</v>
      </c>
      <c r="E12" s="14">
        <v>14</v>
      </c>
      <c r="F12" s="14">
        <v>8</v>
      </c>
      <c r="G12" s="14">
        <v>8</v>
      </c>
      <c r="H12" s="14">
        <v>5</v>
      </c>
      <c r="I12" s="14">
        <v>9</v>
      </c>
      <c r="J12" s="14">
        <v>8</v>
      </c>
      <c r="K12" s="14">
        <v>13</v>
      </c>
      <c r="L12" s="11"/>
      <c r="M12" s="11"/>
      <c r="N12" s="13">
        <f t="shared" si="0"/>
        <v>26.4</v>
      </c>
      <c r="O12" s="13">
        <f t="shared" si="1"/>
        <v>6.6666666666666661</v>
      </c>
      <c r="P12" s="13">
        <f t="shared" si="2"/>
        <v>8.235294117647058</v>
      </c>
      <c r="Q12" s="13">
        <f t="shared" si="3"/>
        <v>2.2857142857142856</v>
      </c>
      <c r="R12" s="13">
        <f t="shared" si="4"/>
        <v>4</v>
      </c>
      <c r="S12" s="13">
        <f t="shared" si="5"/>
        <v>1.9230769230769231</v>
      </c>
      <c r="T12" s="13">
        <f t="shared" si="6"/>
        <v>8.1818181818181817</v>
      </c>
      <c r="U12" s="13">
        <f t="shared" si="7"/>
        <v>3.6363636363636367</v>
      </c>
      <c r="V12" s="13">
        <f t="shared" si="8"/>
        <v>4.0625</v>
      </c>
      <c r="W12" s="13">
        <f t="shared" si="9"/>
        <v>38.991433811286754</v>
      </c>
      <c r="X12" s="13">
        <f t="shared" si="10"/>
        <v>65.39143381128676</v>
      </c>
      <c r="Y12" t="s">
        <v>106</v>
      </c>
    </row>
    <row r="13" spans="1:26" ht="26.25" x14ac:dyDescent="0.25">
      <c r="A13" s="15">
        <v>10</v>
      </c>
      <c r="B13" s="63" t="s">
        <v>128</v>
      </c>
      <c r="C13" s="14">
        <v>92</v>
      </c>
      <c r="D13" s="14">
        <v>16.5</v>
      </c>
      <c r="E13" s="14">
        <v>9</v>
      </c>
      <c r="F13" s="14">
        <v>19</v>
      </c>
      <c r="G13" s="14">
        <v>4</v>
      </c>
      <c r="H13" s="14">
        <v>3</v>
      </c>
      <c r="I13" s="14">
        <v>5</v>
      </c>
      <c r="J13" s="14">
        <v>10</v>
      </c>
      <c r="K13" s="14">
        <v>18</v>
      </c>
      <c r="L13" s="11"/>
      <c r="M13" s="11"/>
      <c r="N13" s="13">
        <f t="shared" si="0"/>
        <v>27.6</v>
      </c>
      <c r="O13" s="13">
        <f t="shared" si="1"/>
        <v>7.8571428571428568</v>
      </c>
      <c r="P13" s="13">
        <f t="shared" si="2"/>
        <v>5.2941176470588234</v>
      </c>
      <c r="Q13" s="13">
        <f t="shared" si="3"/>
        <v>5.4285714285714279</v>
      </c>
      <c r="R13" s="13">
        <f t="shared" si="4"/>
        <v>2</v>
      </c>
      <c r="S13" s="13">
        <f t="shared" si="5"/>
        <v>1.153846153846154</v>
      </c>
      <c r="T13" s="13">
        <f t="shared" si="6"/>
        <v>4.545454545454545</v>
      </c>
      <c r="U13" s="13">
        <f t="shared" si="7"/>
        <v>4.545454545454545</v>
      </c>
      <c r="V13" s="13">
        <f t="shared" si="8"/>
        <v>5.625</v>
      </c>
      <c r="W13" s="13">
        <f t="shared" si="9"/>
        <v>36.44958717752835</v>
      </c>
      <c r="X13" s="13">
        <f t="shared" si="10"/>
        <v>64.049587177528352</v>
      </c>
      <c r="Y13" t="s">
        <v>106</v>
      </c>
    </row>
    <row r="14" spans="1:26" x14ac:dyDescent="0.25">
      <c r="A14" s="15">
        <v>11</v>
      </c>
      <c r="B14" s="63" t="s">
        <v>129</v>
      </c>
      <c r="C14" s="14">
        <v>73</v>
      </c>
      <c r="D14" s="14">
        <v>15</v>
      </c>
      <c r="E14" s="14">
        <v>15</v>
      </c>
      <c r="F14" s="14">
        <v>14</v>
      </c>
      <c r="G14" s="14">
        <v>9</v>
      </c>
      <c r="H14" s="14">
        <v>1</v>
      </c>
      <c r="I14" s="14">
        <v>7</v>
      </c>
      <c r="J14" s="14">
        <v>15</v>
      </c>
      <c r="K14" s="14">
        <v>12</v>
      </c>
      <c r="L14" s="11"/>
      <c r="M14" s="11"/>
      <c r="N14" s="13">
        <f t="shared" si="0"/>
        <v>21.9</v>
      </c>
      <c r="O14" s="13">
        <f t="shared" si="1"/>
        <v>7.1428571428571432</v>
      </c>
      <c r="P14" s="13">
        <f t="shared" si="2"/>
        <v>8.8235294117647065</v>
      </c>
      <c r="Q14" s="13">
        <f t="shared" si="3"/>
        <v>4</v>
      </c>
      <c r="R14" s="13">
        <f t="shared" si="4"/>
        <v>4.5</v>
      </c>
      <c r="S14" s="13">
        <f t="shared" si="5"/>
        <v>0.38461538461538464</v>
      </c>
      <c r="T14" s="13">
        <f t="shared" si="6"/>
        <v>6.3636363636363633</v>
      </c>
      <c r="U14" s="13">
        <f t="shared" si="7"/>
        <v>6.8181818181818175</v>
      </c>
      <c r="V14" s="13">
        <f t="shared" si="8"/>
        <v>3.75</v>
      </c>
      <c r="W14" s="13">
        <f t="shared" si="9"/>
        <v>41.782820121055416</v>
      </c>
      <c r="X14" s="13">
        <f t="shared" si="10"/>
        <v>63.682820121055414</v>
      </c>
      <c r="Y14" t="s">
        <v>106</v>
      </c>
    </row>
    <row r="15" spans="1:26" x14ac:dyDescent="0.25">
      <c r="A15" s="15">
        <v>12</v>
      </c>
      <c r="B15" s="63" t="s">
        <v>130</v>
      </c>
      <c r="C15" s="14">
        <v>85</v>
      </c>
      <c r="D15" s="14">
        <v>17.5</v>
      </c>
      <c r="E15" s="14">
        <v>7.5</v>
      </c>
      <c r="F15" s="14">
        <v>23</v>
      </c>
      <c r="G15" s="14">
        <v>8</v>
      </c>
      <c r="H15" s="14">
        <v>2</v>
      </c>
      <c r="I15" s="14">
        <v>4</v>
      </c>
      <c r="J15" s="14">
        <v>11</v>
      </c>
      <c r="K15" s="14">
        <v>13</v>
      </c>
      <c r="L15" s="11"/>
      <c r="M15" s="11"/>
      <c r="N15" s="13">
        <f t="shared" si="0"/>
        <v>25.5</v>
      </c>
      <c r="O15" s="13">
        <f t="shared" si="1"/>
        <v>8.3333333333333339</v>
      </c>
      <c r="P15" s="13">
        <f t="shared" si="2"/>
        <v>4.4117647058823533</v>
      </c>
      <c r="Q15" s="13">
        <f t="shared" si="3"/>
        <v>6.5714285714285712</v>
      </c>
      <c r="R15" s="13">
        <f t="shared" si="4"/>
        <v>4</v>
      </c>
      <c r="S15" s="13">
        <f t="shared" si="5"/>
        <v>0.76923076923076927</v>
      </c>
      <c r="T15" s="13">
        <f t="shared" si="6"/>
        <v>3.6363636363636367</v>
      </c>
      <c r="U15" s="13">
        <f t="shared" si="7"/>
        <v>5</v>
      </c>
      <c r="V15" s="13">
        <f t="shared" si="8"/>
        <v>4.0625</v>
      </c>
      <c r="W15" s="13">
        <f t="shared" si="9"/>
        <v>36.784621016238667</v>
      </c>
      <c r="X15" s="13">
        <f t="shared" si="10"/>
        <v>62.284621016238667</v>
      </c>
      <c r="Y15" t="s">
        <v>106</v>
      </c>
    </row>
    <row r="16" spans="1:26" x14ac:dyDescent="0.25">
      <c r="A16" s="15">
        <v>13</v>
      </c>
      <c r="B16" s="64">
        <v>928</v>
      </c>
      <c r="C16" s="14">
        <v>79</v>
      </c>
      <c r="D16" s="14">
        <v>12.5</v>
      </c>
      <c r="E16" s="14">
        <v>14</v>
      </c>
      <c r="F16" s="14">
        <v>25</v>
      </c>
      <c r="G16" s="14">
        <v>5</v>
      </c>
      <c r="H16" s="14">
        <v>4</v>
      </c>
      <c r="I16" s="14">
        <v>7</v>
      </c>
      <c r="J16" s="14">
        <v>1</v>
      </c>
      <c r="K16" s="14">
        <v>19</v>
      </c>
      <c r="L16" s="11"/>
      <c r="M16" s="11"/>
      <c r="N16" s="13">
        <f t="shared" si="0"/>
        <v>23.700000000000003</v>
      </c>
      <c r="O16" s="13">
        <f t="shared" si="1"/>
        <v>5.9523809523809526</v>
      </c>
      <c r="P16" s="13">
        <f t="shared" si="2"/>
        <v>8.235294117647058</v>
      </c>
      <c r="Q16" s="13">
        <f t="shared" si="3"/>
        <v>7.1428571428571432</v>
      </c>
      <c r="R16" s="13">
        <f t="shared" si="4"/>
        <v>2.5</v>
      </c>
      <c r="S16" s="13">
        <f t="shared" si="5"/>
        <v>1.5384615384615385</v>
      </c>
      <c r="T16" s="13">
        <f t="shared" si="6"/>
        <v>6.3636363636363633</v>
      </c>
      <c r="U16" s="13">
        <f t="shared" si="7"/>
        <v>0.45454545454545459</v>
      </c>
      <c r="V16" s="13">
        <f t="shared" si="8"/>
        <v>5.9375</v>
      </c>
      <c r="W16" s="13">
        <f t="shared" si="9"/>
        <v>38.124675569528513</v>
      </c>
      <c r="X16" s="13">
        <f t="shared" si="10"/>
        <v>61.824675569528516</v>
      </c>
    </row>
    <row r="17" spans="1:24" x14ac:dyDescent="0.25">
      <c r="A17" s="15">
        <v>14</v>
      </c>
      <c r="B17" s="64">
        <v>927</v>
      </c>
      <c r="C17" s="14">
        <v>55</v>
      </c>
      <c r="D17" s="14">
        <v>17.5</v>
      </c>
      <c r="E17" s="14">
        <v>14</v>
      </c>
      <c r="F17" s="14">
        <v>18</v>
      </c>
      <c r="G17" s="14">
        <v>5</v>
      </c>
      <c r="H17" s="14">
        <v>1</v>
      </c>
      <c r="I17" s="14">
        <v>8</v>
      </c>
      <c r="J17" s="14">
        <v>16</v>
      </c>
      <c r="K17" s="14">
        <v>18</v>
      </c>
      <c r="L17" s="11"/>
      <c r="M17" s="11"/>
      <c r="N17" s="13">
        <f t="shared" si="0"/>
        <v>16.5</v>
      </c>
      <c r="O17" s="13">
        <f t="shared" si="1"/>
        <v>8.3333333333333339</v>
      </c>
      <c r="P17" s="13">
        <f t="shared" si="2"/>
        <v>8.235294117647058</v>
      </c>
      <c r="Q17" s="13">
        <f t="shared" si="3"/>
        <v>5.1428571428571423</v>
      </c>
      <c r="R17" s="13">
        <f t="shared" si="4"/>
        <v>2.5</v>
      </c>
      <c r="S17" s="13">
        <f t="shared" si="5"/>
        <v>0.38461538461538464</v>
      </c>
      <c r="T17" s="13">
        <f t="shared" si="6"/>
        <v>7.2727272727272734</v>
      </c>
      <c r="U17" s="13">
        <f t="shared" si="7"/>
        <v>7.2727272727272734</v>
      </c>
      <c r="V17" s="13">
        <f t="shared" si="8"/>
        <v>5.625</v>
      </c>
      <c r="W17" s="13">
        <f t="shared" si="9"/>
        <v>44.766554523907466</v>
      </c>
      <c r="X17" s="13">
        <f t="shared" si="10"/>
        <v>61.266554523907466</v>
      </c>
    </row>
    <row r="18" spans="1:24" x14ac:dyDescent="0.25">
      <c r="A18" s="15">
        <v>15</v>
      </c>
      <c r="B18" s="64">
        <v>921</v>
      </c>
      <c r="C18" s="14">
        <v>65</v>
      </c>
      <c r="D18" s="14">
        <v>15.5</v>
      </c>
      <c r="E18" s="14">
        <v>14.5</v>
      </c>
      <c r="F18" s="14">
        <v>22</v>
      </c>
      <c r="G18" s="14">
        <v>8</v>
      </c>
      <c r="H18" s="14">
        <v>3</v>
      </c>
      <c r="I18" s="14">
        <v>4</v>
      </c>
      <c r="J18" s="14">
        <v>16</v>
      </c>
      <c r="K18" s="14">
        <v>10</v>
      </c>
      <c r="L18" s="11"/>
      <c r="M18" s="11"/>
      <c r="N18" s="13">
        <f t="shared" si="0"/>
        <v>19.5</v>
      </c>
      <c r="O18" s="13">
        <f t="shared" si="1"/>
        <v>7.3809523809523814</v>
      </c>
      <c r="P18" s="13">
        <f t="shared" si="2"/>
        <v>8.5294117647058822</v>
      </c>
      <c r="Q18" s="13">
        <f t="shared" si="3"/>
        <v>6.2857142857142856</v>
      </c>
      <c r="R18" s="13">
        <f t="shared" si="4"/>
        <v>4</v>
      </c>
      <c r="S18" s="13">
        <f t="shared" si="5"/>
        <v>1.153846153846154</v>
      </c>
      <c r="T18" s="13">
        <f t="shared" si="6"/>
        <v>3.6363636363636367</v>
      </c>
      <c r="U18" s="13">
        <f t="shared" si="7"/>
        <v>7.2727272727272734</v>
      </c>
      <c r="V18" s="13">
        <f t="shared" si="8"/>
        <v>3.125</v>
      </c>
      <c r="W18" s="13">
        <f t="shared" si="9"/>
        <v>41.384015494309608</v>
      </c>
      <c r="X18" s="13">
        <f t="shared" si="10"/>
        <v>60.884015494309608</v>
      </c>
    </row>
    <row r="19" spans="1:24" x14ac:dyDescent="0.25">
      <c r="A19" s="15">
        <v>16</v>
      </c>
      <c r="B19" s="64">
        <v>929</v>
      </c>
      <c r="C19" s="14">
        <v>91</v>
      </c>
      <c r="D19" s="14">
        <v>17.5</v>
      </c>
      <c r="E19" s="14">
        <v>14</v>
      </c>
      <c r="F19" s="14">
        <v>26</v>
      </c>
      <c r="G19" s="14">
        <v>7</v>
      </c>
      <c r="H19" s="14">
        <v>0</v>
      </c>
      <c r="I19" s="14">
        <v>6</v>
      </c>
      <c r="J19" s="14">
        <v>0</v>
      </c>
      <c r="K19" s="14">
        <v>0</v>
      </c>
      <c r="L19" s="11"/>
      <c r="M19" s="11"/>
      <c r="N19" s="13">
        <f t="shared" si="0"/>
        <v>27.3</v>
      </c>
      <c r="O19" s="13">
        <f t="shared" si="1"/>
        <v>8.3333333333333339</v>
      </c>
      <c r="P19" s="13">
        <f t="shared" si="2"/>
        <v>8.235294117647058</v>
      </c>
      <c r="Q19" s="13">
        <f t="shared" si="3"/>
        <v>7.4285714285714288</v>
      </c>
      <c r="R19" s="13">
        <f t="shared" si="4"/>
        <v>3.5</v>
      </c>
      <c r="S19" s="13">
        <f t="shared" si="5"/>
        <v>0</v>
      </c>
      <c r="T19" s="13">
        <f t="shared" si="6"/>
        <v>5.4545454545454541</v>
      </c>
      <c r="U19" s="13">
        <f t="shared" si="7"/>
        <v>0</v>
      </c>
      <c r="V19" s="13">
        <f t="shared" si="8"/>
        <v>0</v>
      </c>
      <c r="W19" s="13">
        <f t="shared" si="9"/>
        <v>32.951744334097278</v>
      </c>
      <c r="X19" s="13">
        <f t="shared" si="10"/>
        <v>60.251744334097282</v>
      </c>
    </row>
    <row r="20" spans="1:24" x14ac:dyDescent="0.25">
      <c r="A20" s="15">
        <v>17</v>
      </c>
      <c r="B20" s="64">
        <v>908</v>
      </c>
      <c r="C20" s="14">
        <v>75</v>
      </c>
      <c r="D20" s="14">
        <v>14</v>
      </c>
      <c r="E20" s="14">
        <v>9</v>
      </c>
      <c r="F20" s="14">
        <v>10</v>
      </c>
      <c r="G20" s="14">
        <v>7</v>
      </c>
      <c r="H20" s="14">
        <v>10</v>
      </c>
      <c r="I20" s="14">
        <v>8</v>
      </c>
      <c r="J20" s="14">
        <v>7</v>
      </c>
      <c r="K20" s="14">
        <v>16</v>
      </c>
      <c r="L20" s="11"/>
      <c r="M20" s="11"/>
      <c r="N20" s="13">
        <f t="shared" si="0"/>
        <v>22.5</v>
      </c>
      <c r="O20" s="13">
        <f t="shared" si="1"/>
        <v>6.6666666666666661</v>
      </c>
      <c r="P20" s="13">
        <f t="shared" si="2"/>
        <v>5.2941176470588234</v>
      </c>
      <c r="Q20" s="13">
        <f t="shared" si="3"/>
        <v>2.8571428571428568</v>
      </c>
      <c r="R20" s="13">
        <f t="shared" si="4"/>
        <v>3.5</v>
      </c>
      <c r="S20" s="13">
        <f t="shared" si="5"/>
        <v>3.8461538461538463</v>
      </c>
      <c r="T20" s="13">
        <f t="shared" si="6"/>
        <v>7.2727272727272734</v>
      </c>
      <c r="U20" s="13">
        <f t="shared" si="7"/>
        <v>3.1818181818181817</v>
      </c>
      <c r="V20" s="13">
        <f t="shared" si="8"/>
        <v>5</v>
      </c>
      <c r="W20" s="13">
        <f t="shared" si="9"/>
        <v>37.618626471567651</v>
      </c>
      <c r="X20" s="13">
        <f t="shared" si="10"/>
        <v>60.118626471567651</v>
      </c>
    </row>
    <row r="21" spans="1:24" x14ac:dyDescent="0.25">
      <c r="A21" s="15">
        <v>18</v>
      </c>
      <c r="B21" s="64">
        <v>925</v>
      </c>
      <c r="C21" s="14">
        <v>91</v>
      </c>
      <c r="D21" s="14">
        <v>18.5</v>
      </c>
      <c r="E21" s="14">
        <v>8</v>
      </c>
      <c r="F21" s="14">
        <v>17</v>
      </c>
      <c r="G21" s="14">
        <v>3</v>
      </c>
      <c r="H21" s="14">
        <v>1</v>
      </c>
      <c r="I21" s="14">
        <v>7</v>
      </c>
      <c r="J21" s="14">
        <v>6</v>
      </c>
      <c r="K21" s="14">
        <v>11</v>
      </c>
      <c r="L21" s="11"/>
      <c r="M21" s="11"/>
      <c r="N21" s="13">
        <f t="shared" si="0"/>
        <v>27.3</v>
      </c>
      <c r="O21" s="13">
        <f t="shared" si="1"/>
        <v>8.8095238095238102</v>
      </c>
      <c r="P21" s="13">
        <f t="shared" si="2"/>
        <v>4.7058823529411766</v>
      </c>
      <c r="Q21" s="13">
        <f t="shared" si="3"/>
        <v>4.8571428571428568</v>
      </c>
      <c r="R21" s="13">
        <f t="shared" si="4"/>
        <v>1.5</v>
      </c>
      <c r="S21" s="13">
        <f t="shared" si="5"/>
        <v>0.38461538461538464</v>
      </c>
      <c r="T21" s="13">
        <f t="shared" si="6"/>
        <v>6.3636363636363633</v>
      </c>
      <c r="U21" s="13">
        <f t="shared" si="7"/>
        <v>2.7272727272727271</v>
      </c>
      <c r="V21" s="13">
        <f t="shared" si="8"/>
        <v>3.4375</v>
      </c>
      <c r="W21" s="13">
        <f t="shared" si="9"/>
        <v>32.785573495132319</v>
      </c>
      <c r="X21" s="13">
        <f t="shared" si="10"/>
        <v>60.085573495132323</v>
      </c>
    </row>
    <row r="22" spans="1:24" x14ac:dyDescent="0.25">
      <c r="A22" s="15">
        <v>19</v>
      </c>
      <c r="B22" s="64">
        <v>930</v>
      </c>
      <c r="C22" s="14">
        <v>87</v>
      </c>
      <c r="D22" s="14">
        <v>14</v>
      </c>
      <c r="E22" s="14">
        <v>12.5</v>
      </c>
      <c r="F22" s="14">
        <v>20</v>
      </c>
      <c r="G22" s="14">
        <v>4</v>
      </c>
      <c r="H22" s="14">
        <v>5</v>
      </c>
      <c r="I22" s="14">
        <v>5</v>
      </c>
      <c r="J22" s="14">
        <v>2</v>
      </c>
      <c r="K22" s="14">
        <v>9</v>
      </c>
      <c r="L22" s="11"/>
      <c r="M22" s="11"/>
      <c r="N22" s="13">
        <f t="shared" si="0"/>
        <v>26.1</v>
      </c>
      <c r="O22" s="13">
        <f t="shared" si="1"/>
        <v>6.6666666666666661</v>
      </c>
      <c r="P22" s="13">
        <f t="shared" si="2"/>
        <v>7.3529411764705888</v>
      </c>
      <c r="Q22" s="13">
        <f t="shared" si="3"/>
        <v>5.7142857142857135</v>
      </c>
      <c r="R22" s="13">
        <f t="shared" si="4"/>
        <v>2</v>
      </c>
      <c r="S22" s="13">
        <f t="shared" si="5"/>
        <v>1.9230769230769231</v>
      </c>
      <c r="T22" s="13">
        <f t="shared" si="6"/>
        <v>4.545454545454545</v>
      </c>
      <c r="U22" s="13">
        <f t="shared" si="7"/>
        <v>0.90909090909090917</v>
      </c>
      <c r="V22" s="13">
        <f t="shared" si="8"/>
        <v>2.8125</v>
      </c>
      <c r="W22" s="13">
        <f t="shared" si="9"/>
        <v>31.924015935045343</v>
      </c>
      <c r="X22" s="13">
        <f t="shared" si="10"/>
        <v>58.024015935045341</v>
      </c>
    </row>
    <row r="23" spans="1:24" x14ac:dyDescent="0.25">
      <c r="A23" s="15">
        <v>20</v>
      </c>
      <c r="B23" s="64">
        <v>907</v>
      </c>
      <c r="C23" s="14">
        <v>80</v>
      </c>
      <c r="D23" s="14">
        <v>16</v>
      </c>
      <c r="E23" s="14">
        <v>14</v>
      </c>
      <c r="F23" s="14">
        <v>13</v>
      </c>
      <c r="G23" s="14">
        <v>5</v>
      </c>
      <c r="H23" s="14">
        <v>2</v>
      </c>
      <c r="I23" s="14">
        <v>1</v>
      </c>
      <c r="J23" s="14">
        <v>13</v>
      </c>
      <c r="K23" s="14">
        <v>13</v>
      </c>
      <c r="L23" s="11"/>
      <c r="M23" s="11"/>
      <c r="N23" s="13">
        <f t="shared" si="0"/>
        <v>24</v>
      </c>
      <c r="O23" s="13">
        <f t="shared" si="1"/>
        <v>7.6190476190476186</v>
      </c>
      <c r="P23" s="13">
        <f t="shared" si="2"/>
        <v>8.235294117647058</v>
      </c>
      <c r="Q23" s="13">
        <f t="shared" si="3"/>
        <v>3.7142857142857144</v>
      </c>
      <c r="R23" s="13">
        <f t="shared" si="4"/>
        <v>2.5</v>
      </c>
      <c r="S23" s="13">
        <f t="shared" si="5"/>
        <v>0.76923076923076927</v>
      </c>
      <c r="T23" s="13">
        <f t="shared" si="6"/>
        <v>0.90909090909090917</v>
      </c>
      <c r="U23" s="13">
        <f t="shared" si="7"/>
        <v>5.9090909090909092</v>
      </c>
      <c r="V23" s="13">
        <f t="shared" si="8"/>
        <v>4.0625</v>
      </c>
      <c r="W23" s="13">
        <f t="shared" si="9"/>
        <v>33.71854003839298</v>
      </c>
      <c r="X23" s="13">
        <f t="shared" si="10"/>
        <v>57.71854003839298</v>
      </c>
    </row>
    <row r="24" spans="1:24" x14ac:dyDescent="0.25">
      <c r="A24" s="15">
        <v>21</v>
      </c>
      <c r="B24" s="64">
        <v>915</v>
      </c>
      <c r="C24" s="14">
        <v>69</v>
      </c>
      <c r="D24" s="14">
        <v>15.5</v>
      </c>
      <c r="E24" s="14">
        <v>14</v>
      </c>
      <c r="F24" s="14">
        <v>7</v>
      </c>
      <c r="G24" s="14">
        <v>9</v>
      </c>
      <c r="H24" s="14">
        <v>0</v>
      </c>
      <c r="I24" s="14">
        <v>8</v>
      </c>
      <c r="J24" s="14">
        <v>7</v>
      </c>
      <c r="K24" s="14">
        <v>14</v>
      </c>
      <c r="L24" s="11"/>
      <c r="M24" s="11"/>
      <c r="N24" s="13">
        <f t="shared" si="0"/>
        <v>20.7</v>
      </c>
      <c r="O24" s="13">
        <f t="shared" si="1"/>
        <v>7.3809523809523814</v>
      </c>
      <c r="P24" s="13">
        <f t="shared" si="2"/>
        <v>8.235294117647058</v>
      </c>
      <c r="Q24" s="13">
        <f t="shared" si="3"/>
        <v>2</v>
      </c>
      <c r="R24" s="13">
        <f t="shared" si="4"/>
        <v>4.5</v>
      </c>
      <c r="S24" s="13">
        <f t="shared" si="5"/>
        <v>0</v>
      </c>
      <c r="T24" s="13">
        <f t="shared" si="6"/>
        <v>7.2727272727272734</v>
      </c>
      <c r="U24" s="13">
        <f t="shared" si="7"/>
        <v>3.1818181818181817</v>
      </c>
      <c r="V24" s="13">
        <f t="shared" si="8"/>
        <v>4.375</v>
      </c>
      <c r="W24" s="13">
        <f t="shared" si="9"/>
        <v>36.945791953144891</v>
      </c>
      <c r="X24" s="13">
        <f t="shared" si="10"/>
        <v>57.645791953144894</v>
      </c>
    </row>
    <row r="25" spans="1:24" x14ac:dyDescent="0.25">
      <c r="A25" s="15">
        <v>22</v>
      </c>
      <c r="B25" s="64">
        <v>926</v>
      </c>
      <c r="C25" s="14">
        <v>76</v>
      </c>
      <c r="D25" s="14">
        <v>13.5</v>
      </c>
      <c r="E25" s="14">
        <v>11</v>
      </c>
      <c r="F25" s="14">
        <v>7</v>
      </c>
      <c r="G25" s="14">
        <v>7</v>
      </c>
      <c r="H25" s="14">
        <v>5</v>
      </c>
      <c r="I25" s="14">
        <v>8</v>
      </c>
      <c r="J25" s="14">
        <v>7</v>
      </c>
      <c r="K25" s="14">
        <v>8</v>
      </c>
      <c r="L25" s="11"/>
      <c r="M25" s="11"/>
      <c r="N25" s="13">
        <f t="shared" si="0"/>
        <v>22.8</v>
      </c>
      <c r="O25" s="13">
        <f t="shared" si="1"/>
        <v>6.4285714285714288</v>
      </c>
      <c r="P25" s="13">
        <f t="shared" si="2"/>
        <v>6.4705882352941178</v>
      </c>
      <c r="Q25" s="13">
        <f t="shared" si="3"/>
        <v>2</v>
      </c>
      <c r="R25" s="13">
        <f t="shared" si="4"/>
        <v>3.5</v>
      </c>
      <c r="S25" s="13">
        <f t="shared" si="5"/>
        <v>1.9230769230769231</v>
      </c>
      <c r="T25" s="13">
        <f t="shared" si="6"/>
        <v>7.2727272727272734</v>
      </c>
      <c r="U25" s="13">
        <f t="shared" si="7"/>
        <v>3.1818181818181817</v>
      </c>
      <c r="V25" s="13">
        <f t="shared" si="8"/>
        <v>2.5</v>
      </c>
      <c r="W25" s="13">
        <f t="shared" si="9"/>
        <v>33.276782041487927</v>
      </c>
      <c r="X25" s="13">
        <f t="shared" si="10"/>
        <v>56.076782041487931</v>
      </c>
    </row>
    <row r="26" spans="1:24" x14ac:dyDescent="0.25">
      <c r="A26" s="15">
        <v>23</v>
      </c>
      <c r="B26" s="64">
        <v>903</v>
      </c>
      <c r="C26" s="14">
        <v>62</v>
      </c>
      <c r="D26" s="14">
        <v>12.5</v>
      </c>
      <c r="E26" s="14">
        <v>14</v>
      </c>
      <c r="F26" s="14">
        <v>4</v>
      </c>
      <c r="G26" s="14">
        <v>5</v>
      </c>
      <c r="H26" s="14">
        <v>10</v>
      </c>
      <c r="I26" s="14">
        <v>3</v>
      </c>
      <c r="J26" s="14">
        <v>14</v>
      </c>
      <c r="K26" s="14">
        <v>14</v>
      </c>
      <c r="L26" s="11"/>
      <c r="M26" s="11"/>
      <c r="N26" s="13">
        <f t="shared" si="0"/>
        <v>18.600000000000001</v>
      </c>
      <c r="O26" s="13">
        <f t="shared" si="1"/>
        <v>5.9523809523809526</v>
      </c>
      <c r="P26" s="13">
        <f t="shared" si="2"/>
        <v>8.235294117647058</v>
      </c>
      <c r="Q26" s="13">
        <f t="shared" si="3"/>
        <v>1.1428571428571428</v>
      </c>
      <c r="R26" s="13">
        <f t="shared" si="4"/>
        <v>2.5</v>
      </c>
      <c r="S26" s="13">
        <f t="shared" si="5"/>
        <v>3.8461538461538463</v>
      </c>
      <c r="T26" s="13">
        <f t="shared" si="6"/>
        <v>2.7272727272727271</v>
      </c>
      <c r="U26" s="13">
        <f t="shared" si="7"/>
        <v>6.3636363636363633</v>
      </c>
      <c r="V26" s="13">
        <f t="shared" si="8"/>
        <v>4.375</v>
      </c>
      <c r="W26" s="13">
        <f t="shared" si="9"/>
        <v>35.142595149948093</v>
      </c>
      <c r="X26" s="13">
        <f t="shared" si="10"/>
        <v>53.742595149948095</v>
      </c>
    </row>
    <row r="27" spans="1:24" x14ac:dyDescent="0.25">
      <c r="A27" s="15">
        <v>24</v>
      </c>
      <c r="B27" s="64">
        <v>920</v>
      </c>
      <c r="C27" s="14">
        <v>57</v>
      </c>
      <c r="D27" s="14">
        <v>15.5</v>
      </c>
      <c r="E27" s="14">
        <v>11</v>
      </c>
      <c r="F27" s="14">
        <v>19</v>
      </c>
      <c r="G27" s="14">
        <v>8</v>
      </c>
      <c r="H27" s="14">
        <v>2</v>
      </c>
      <c r="I27" s="14">
        <v>5</v>
      </c>
      <c r="J27" s="14">
        <v>10</v>
      </c>
      <c r="K27" s="14">
        <v>10</v>
      </c>
      <c r="L27" s="11"/>
      <c r="M27" s="11"/>
      <c r="N27" s="13">
        <f t="shared" si="0"/>
        <v>17.099999999999998</v>
      </c>
      <c r="O27" s="13">
        <f t="shared" si="1"/>
        <v>7.3809523809523814</v>
      </c>
      <c r="P27" s="13">
        <f t="shared" si="2"/>
        <v>6.4705882352941178</v>
      </c>
      <c r="Q27" s="13">
        <f t="shared" si="3"/>
        <v>5.4285714285714279</v>
      </c>
      <c r="R27" s="13">
        <f t="shared" si="4"/>
        <v>4</v>
      </c>
      <c r="S27" s="13">
        <f t="shared" si="5"/>
        <v>0.76923076923076927</v>
      </c>
      <c r="T27" s="13">
        <f t="shared" si="6"/>
        <v>4.545454545454545</v>
      </c>
      <c r="U27" s="13">
        <f t="shared" si="7"/>
        <v>4.545454545454545</v>
      </c>
      <c r="V27" s="13">
        <f t="shared" si="8"/>
        <v>3.125</v>
      </c>
      <c r="W27" s="13">
        <f t="shared" si="9"/>
        <v>36.265251904957786</v>
      </c>
      <c r="X27" s="13">
        <f t="shared" si="10"/>
        <v>53.365251904957788</v>
      </c>
    </row>
    <row r="28" spans="1:24" x14ac:dyDescent="0.25">
      <c r="A28" s="15">
        <v>25</v>
      </c>
      <c r="B28" s="64">
        <v>914</v>
      </c>
      <c r="C28" s="14">
        <v>54</v>
      </c>
      <c r="D28" s="14">
        <v>14.5</v>
      </c>
      <c r="E28" s="14">
        <v>12</v>
      </c>
      <c r="F28" s="14">
        <v>15</v>
      </c>
      <c r="G28" s="14">
        <v>4</v>
      </c>
      <c r="H28" s="14">
        <v>0</v>
      </c>
      <c r="I28" s="14">
        <v>9</v>
      </c>
      <c r="J28" s="14">
        <v>4</v>
      </c>
      <c r="K28" s="14">
        <v>13</v>
      </c>
      <c r="L28" s="11"/>
      <c r="M28" s="11"/>
      <c r="N28" s="13">
        <f t="shared" si="0"/>
        <v>16.200000000000003</v>
      </c>
      <c r="O28" s="13">
        <f t="shared" si="1"/>
        <v>6.9047619047619051</v>
      </c>
      <c r="P28" s="13">
        <f t="shared" si="2"/>
        <v>7.0588235294117654</v>
      </c>
      <c r="Q28" s="13">
        <f t="shared" si="3"/>
        <v>4.2857142857142856</v>
      </c>
      <c r="R28" s="13">
        <f t="shared" si="4"/>
        <v>2</v>
      </c>
      <c r="S28" s="13">
        <f t="shared" si="5"/>
        <v>0</v>
      </c>
      <c r="T28" s="13">
        <f t="shared" si="6"/>
        <v>8.1818181818181817</v>
      </c>
      <c r="U28" s="13">
        <f t="shared" si="7"/>
        <v>1.8181818181818183</v>
      </c>
      <c r="V28" s="13">
        <f t="shared" si="8"/>
        <v>4.0625</v>
      </c>
      <c r="W28" s="13">
        <f t="shared" si="9"/>
        <v>34.311799719887958</v>
      </c>
      <c r="X28" s="13">
        <f t="shared" si="10"/>
        <v>50.511799719887961</v>
      </c>
    </row>
    <row r="29" spans="1:24" x14ac:dyDescent="0.25">
      <c r="A29" s="15">
        <v>26</v>
      </c>
      <c r="B29" s="64">
        <v>910</v>
      </c>
      <c r="C29" s="14">
        <v>78</v>
      </c>
      <c r="D29" s="14">
        <v>8</v>
      </c>
      <c r="E29" s="14">
        <v>13</v>
      </c>
      <c r="F29" s="14">
        <v>7</v>
      </c>
      <c r="G29" s="14">
        <v>7</v>
      </c>
      <c r="H29" s="14">
        <v>4</v>
      </c>
      <c r="I29" s="14">
        <v>0</v>
      </c>
      <c r="J29" s="14">
        <v>11</v>
      </c>
      <c r="K29" s="14">
        <v>10</v>
      </c>
      <c r="L29" s="11"/>
      <c r="M29" s="11"/>
      <c r="N29" s="13">
        <f t="shared" si="0"/>
        <v>23.400000000000002</v>
      </c>
      <c r="O29" s="13">
        <f t="shared" si="1"/>
        <v>3.8095238095238093</v>
      </c>
      <c r="P29" s="13">
        <f t="shared" si="2"/>
        <v>7.6470588235294112</v>
      </c>
      <c r="Q29" s="13">
        <f t="shared" si="3"/>
        <v>2</v>
      </c>
      <c r="R29" s="13">
        <f t="shared" si="4"/>
        <v>3.5</v>
      </c>
      <c r="S29" s="13">
        <f t="shared" si="5"/>
        <v>1.5384615384615385</v>
      </c>
      <c r="T29" s="13">
        <f t="shared" si="6"/>
        <v>0</v>
      </c>
      <c r="U29" s="13">
        <f t="shared" si="7"/>
        <v>5</v>
      </c>
      <c r="V29" s="13">
        <f t="shared" si="8"/>
        <v>3.125</v>
      </c>
      <c r="W29" s="13">
        <f t="shared" si="9"/>
        <v>26.62004417151476</v>
      </c>
      <c r="X29" s="13">
        <f t="shared" si="10"/>
        <v>50.020044171514762</v>
      </c>
    </row>
    <row r="30" spans="1:24" x14ac:dyDescent="0.25">
      <c r="A30" s="15">
        <v>27</v>
      </c>
      <c r="B30" s="64">
        <v>918</v>
      </c>
      <c r="C30" s="14">
        <v>61</v>
      </c>
      <c r="D30" s="14">
        <v>15</v>
      </c>
      <c r="E30" s="14">
        <v>7</v>
      </c>
      <c r="F30" s="14">
        <v>8</v>
      </c>
      <c r="G30" s="14">
        <v>9</v>
      </c>
      <c r="H30" s="14">
        <v>2</v>
      </c>
      <c r="I30" s="14">
        <v>7</v>
      </c>
      <c r="J30" s="14">
        <v>4</v>
      </c>
      <c r="K30" s="14">
        <v>15</v>
      </c>
      <c r="L30" s="11"/>
      <c r="M30" s="11"/>
      <c r="N30" s="13">
        <f t="shared" si="0"/>
        <v>18.3</v>
      </c>
      <c r="O30" s="13">
        <f t="shared" si="1"/>
        <v>7.1428571428571432</v>
      </c>
      <c r="P30" s="13">
        <f t="shared" si="2"/>
        <v>4.117647058823529</v>
      </c>
      <c r="Q30" s="13">
        <f t="shared" si="3"/>
        <v>2.2857142857142856</v>
      </c>
      <c r="R30" s="13">
        <f t="shared" si="4"/>
        <v>4.5</v>
      </c>
      <c r="S30" s="13">
        <f t="shared" si="5"/>
        <v>0.76923076923076927</v>
      </c>
      <c r="T30" s="13">
        <f t="shared" si="6"/>
        <v>6.3636363636363633</v>
      </c>
      <c r="U30" s="13">
        <f t="shared" si="7"/>
        <v>1.8181818181818183</v>
      </c>
      <c r="V30" s="13">
        <f t="shared" si="8"/>
        <v>4.6875</v>
      </c>
      <c r="W30" s="13">
        <f t="shared" si="9"/>
        <v>31.684767438443906</v>
      </c>
      <c r="X30" s="13">
        <f t="shared" si="10"/>
        <v>49.98476743844391</v>
      </c>
    </row>
    <row r="31" spans="1:24" x14ac:dyDescent="0.25">
      <c r="A31" s="15">
        <v>28</v>
      </c>
      <c r="B31" s="64">
        <v>904</v>
      </c>
      <c r="C31" s="14">
        <v>53</v>
      </c>
      <c r="D31" s="14">
        <v>13</v>
      </c>
      <c r="E31" s="14">
        <v>8.5</v>
      </c>
      <c r="F31" s="14">
        <v>12</v>
      </c>
      <c r="G31" s="14">
        <v>5</v>
      </c>
      <c r="H31" s="14">
        <v>0</v>
      </c>
      <c r="I31" s="14">
        <v>9</v>
      </c>
      <c r="J31" s="14">
        <v>5</v>
      </c>
      <c r="K31" s="14">
        <v>13</v>
      </c>
      <c r="L31" s="11"/>
      <c r="M31" s="11"/>
      <c r="N31" s="13">
        <f t="shared" si="0"/>
        <v>15.9</v>
      </c>
      <c r="O31" s="13">
        <f t="shared" si="1"/>
        <v>6.1904761904761907</v>
      </c>
      <c r="P31" s="13">
        <f t="shared" si="2"/>
        <v>5</v>
      </c>
      <c r="Q31" s="13">
        <f t="shared" si="3"/>
        <v>3.4285714285714288</v>
      </c>
      <c r="R31" s="13">
        <f t="shared" si="4"/>
        <v>2.5</v>
      </c>
      <c r="S31" s="13">
        <f t="shared" si="5"/>
        <v>0</v>
      </c>
      <c r="T31" s="13">
        <f t="shared" si="6"/>
        <v>8.1818181818181817</v>
      </c>
      <c r="U31" s="13">
        <f t="shared" si="7"/>
        <v>2.2727272727272725</v>
      </c>
      <c r="V31" s="13">
        <f t="shared" si="8"/>
        <v>4.0625</v>
      </c>
      <c r="W31" s="13">
        <f t="shared" si="9"/>
        <v>31.636093073593074</v>
      </c>
      <c r="X31" s="13">
        <f t="shared" si="10"/>
        <v>47.536093073593072</v>
      </c>
    </row>
    <row r="32" spans="1:24" x14ac:dyDescent="0.25">
      <c r="A32" s="15">
        <v>29</v>
      </c>
      <c r="B32" s="64">
        <v>916</v>
      </c>
      <c r="C32" s="14">
        <v>75</v>
      </c>
      <c r="D32" s="14">
        <v>11</v>
      </c>
      <c r="E32" s="14">
        <v>6</v>
      </c>
      <c r="F32" s="14">
        <v>13</v>
      </c>
      <c r="G32" s="14">
        <v>1</v>
      </c>
      <c r="H32" s="14">
        <v>3</v>
      </c>
      <c r="I32" s="14">
        <v>3</v>
      </c>
      <c r="J32" s="14">
        <v>6</v>
      </c>
      <c r="K32" s="14">
        <v>16</v>
      </c>
      <c r="L32" s="11"/>
      <c r="M32" s="11"/>
      <c r="N32" s="13">
        <f t="shared" si="0"/>
        <v>22.5</v>
      </c>
      <c r="O32" s="13">
        <f t="shared" si="1"/>
        <v>5.2380952380952381</v>
      </c>
      <c r="P32" s="13">
        <f t="shared" si="2"/>
        <v>3.5294117647058827</v>
      </c>
      <c r="Q32" s="13">
        <f t="shared" si="3"/>
        <v>3.7142857142857144</v>
      </c>
      <c r="R32" s="13">
        <f t="shared" si="4"/>
        <v>0.5</v>
      </c>
      <c r="S32" s="13">
        <f t="shared" si="5"/>
        <v>1.153846153846154</v>
      </c>
      <c r="T32" s="13">
        <f t="shared" si="6"/>
        <v>2.7272727272727271</v>
      </c>
      <c r="U32" s="13">
        <f t="shared" si="7"/>
        <v>2.7272727272727271</v>
      </c>
      <c r="V32" s="13">
        <f t="shared" si="8"/>
        <v>5</v>
      </c>
      <c r="W32" s="13">
        <f t="shared" si="9"/>
        <v>24.590184325478443</v>
      </c>
      <c r="X32" s="13">
        <f t="shared" si="10"/>
        <v>47.090184325478447</v>
      </c>
    </row>
    <row r="33" spans="1:24" x14ac:dyDescent="0.25">
      <c r="A33" s="15">
        <v>30</v>
      </c>
      <c r="B33" s="64">
        <v>923</v>
      </c>
      <c r="C33" s="14">
        <v>38</v>
      </c>
      <c r="D33" s="14">
        <v>14</v>
      </c>
      <c r="E33" s="14">
        <v>12.6</v>
      </c>
      <c r="F33" s="14">
        <v>12</v>
      </c>
      <c r="G33" s="14">
        <v>0</v>
      </c>
      <c r="H33" s="14">
        <v>3</v>
      </c>
      <c r="I33" s="14">
        <v>8</v>
      </c>
      <c r="J33" s="14">
        <v>7</v>
      </c>
      <c r="K33" s="14">
        <v>18</v>
      </c>
      <c r="L33" s="11"/>
      <c r="M33" s="11"/>
      <c r="N33" s="13">
        <f t="shared" si="0"/>
        <v>11.4</v>
      </c>
      <c r="O33" s="13">
        <f t="shared" si="1"/>
        <v>6.6666666666666661</v>
      </c>
      <c r="P33" s="13">
        <f t="shared" si="2"/>
        <v>7.4117647058823533</v>
      </c>
      <c r="Q33" s="13">
        <f t="shared" si="3"/>
        <v>3.4285714285714288</v>
      </c>
      <c r="R33" s="13">
        <f t="shared" si="4"/>
        <v>0</v>
      </c>
      <c r="S33" s="13">
        <f t="shared" si="5"/>
        <v>1.153846153846154</v>
      </c>
      <c r="T33" s="13">
        <f t="shared" si="6"/>
        <v>7.2727272727272734</v>
      </c>
      <c r="U33" s="13">
        <f t="shared" si="7"/>
        <v>3.1818181818181817</v>
      </c>
      <c r="V33" s="13">
        <f t="shared" si="8"/>
        <v>5.625</v>
      </c>
      <c r="W33" s="13">
        <f t="shared" si="9"/>
        <v>34.740394409512056</v>
      </c>
      <c r="X33" s="13">
        <f t="shared" si="10"/>
        <v>46.140394409512055</v>
      </c>
    </row>
    <row r="34" spans="1:24" x14ac:dyDescent="0.25">
      <c r="A34" s="15">
        <v>31</v>
      </c>
      <c r="B34" s="64">
        <v>906</v>
      </c>
      <c r="C34" s="14">
        <v>55</v>
      </c>
      <c r="D34" s="14">
        <v>13.5</v>
      </c>
      <c r="E34" s="14">
        <v>14</v>
      </c>
      <c r="F34" s="14">
        <v>17</v>
      </c>
      <c r="G34" s="14">
        <v>2</v>
      </c>
      <c r="H34" s="14">
        <v>5</v>
      </c>
      <c r="I34" s="14">
        <v>2</v>
      </c>
      <c r="J34" s="14">
        <v>3</v>
      </c>
      <c r="K34" s="14">
        <v>9</v>
      </c>
      <c r="L34" s="11"/>
      <c r="M34" s="11"/>
      <c r="N34" s="13">
        <f t="shared" si="0"/>
        <v>16.5</v>
      </c>
      <c r="O34" s="13">
        <f t="shared" si="1"/>
        <v>6.4285714285714288</v>
      </c>
      <c r="P34" s="13">
        <f t="shared" si="2"/>
        <v>8.235294117647058</v>
      </c>
      <c r="Q34" s="13">
        <f t="shared" si="3"/>
        <v>4.8571428571428568</v>
      </c>
      <c r="R34" s="13">
        <f t="shared" si="4"/>
        <v>1</v>
      </c>
      <c r="S34" s="13">
        <f t="shared" si="5"/>
        <v>1.9230769230769231</v>
      </c>
      <c r="T34" s="13">
        <f t="shared" si="6"/>
        <v>1.8181818181818183</v>
      </c>
      <c r="U34" s="13">
        <f t="shared" si="7"/>
        <v>1.3636363636363635</v>
      </c>
      <c r="V34" s="13">
        <f t="shared" si="8"/>
        <v>2.8125</v>
      </c>
      <c r="W34" s="13">
        <f t="shared" si="9"/>
        <v>28.438403508256446</v>
      </c>
      <c r="X34" s="13">
        <f t="shared" si="10"/>
        <v>44.938403508256442</v>
      </c>
    </row>
    <row r="35" spans="1:24" x14ac:dyDescent="0.25">
      <c r="A35" s="15">
        <v>32</v>
      </c>
      <c r="B35" s="64">
        <v>919</v>
      </c>
      <c r="C35" s="14">
        <v>34</v>
      </c>
      <c r="D35" s="14">
        <v>18</v>
      </c>
      <c r="E35" s="14">
        <v>9</v>
      </c>
      <c r="F35" s="14">
        <v>8</v>
      </c>
      <c r="G35" s="14">
        <v>2</v>
      </c>
      <c r="H35" s="14">
        <v>2</v>
      </c>
      <c r="I35" s="14">
        <v>8</v>
      </c>
      <c r="J35" s="14">
        <v>4</v>
      </c>
      <c r="K35" s="14">
        <v>13</v>
      </c>
      <c r="L35" s="11"/>
      <c r="M35" s="11"/>
      <c r="N35" s="13">
        <f t="shared" si="0"/>
        <v>10.200000000000001</v>
      </c>
      <c r="O35" s="13">
        <f t="shared" si="1"/>
        <v>8.5714285714285712</v>
      </c>
      <c r="P35" s="13">
        <f t="shared" si="2"/>
        <v>5.2941176470588234</v>
      </c>
      <c r="Q35" s="13">
        <f t="shared" si="3"/>
        <v>2.2857142857142856</v>
      </c>
      <c r="R35" s="13">
        <f t="shared" si="4"/>
        <v>1</v>
      </c>
      <c r="S35" s="13">
        <f t="shared" si="5"/>
        <v>0.76923076923076927</v>
      </c>
      <c r="T35" s="13">
        <f t="shared" si="6"/>
        <v>7.2727272727272734</v>
      </c>
      <c r="U35" s="13">
        <f t="shared" si="7"/>
        <v>1.8181818181818183</v>
      </c>
      <c r="V35" s="13">
        <f t="shared" si="8"/>
        <v>4.0625</v>
      </c>
      <c r="W35" s="13">
        <f t="shared" si="9"/>
        <v>31.07390036434154</v>
      </c>
      <c r="X35" s="13">
        <f t="shared" si="10"/>
        <v>41.273900364341543</v>
      </c>
    </row>
    <row r="36" spans="1:24" x14ac:dyDescent="0.25">
      <c r="A36" s="15"/>
      <c r="B36" s="65"/>
      <c r="C36" s="14"/>
      <c r="D36" s="14"/>
      <c r="E36" s="14"/>
      <c r="F36" s="14"/>
      <c r="G36" s="14"/>
      <c r="H36" s="14"/>
      <c r="I36" s="14"/>
      <c r="J36" s="14"/>
      <c r="K36" s="14"/>
      <c r="L36" s="11"/>
      <c r="M36" s="11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x14ac:dyDescent="0.25">
      <c r="A37" s="15"/>
      <c r="B37" s="65"/>
      <c r="C37" s="14"/>
      <c r="D37" s="14"/>
      <c r="E37" s="14"/>
      <c r="F37" s="14"/>
      <c r="G37" s="14"/>
      <c r="H37" s="14"/>
      <c r="I37" s="14"/>
      <c r="J37" s="14"/>
      <c r="K37" s="14"/>
      <c r="L37" s="11"/>
      <c r="M37" s="11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x14ac:dyDescent="0.25">
      <c r="A38" s="15"/>
      <c r="B38" s="66"/>
      <c r="C38" s="14"/>
      <c r="D38" s="14"/>
      <c r="E38" s="14"/>
      <c r="F38" s="14"/>
      <c r="G38" s="14"/>
      <c r="H38" s="14"/>
      <c r="I38" s="14"/>
      <c r="J38" s="14"/>
      <c r="K38" s="14"/>
      <c r="L38" s="11"/>
      <c r="M38" s="11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x14ac:dyDescent="0.25">
      <c r="A39" s="15"/>
      <c r="B39" s="66"/>
      <c r="C39" s="14"/>
      <c r="D39" s="14"/>
      <c r="E39" s="14"/>
      <c r="F39" s="14"/>
      <c r="G39" s="14"/>
      <c r="H39" s="14"/>
      <c r="I39" s="14"/>
      <c r="J39" s="14"/>
      <c r="K39" s="14"/>
      <c r="L39" s="11"/>
      <c r="M39" s="11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x14ac:dyDescent="0.25">
      <c r="A40" s="48" t="s">
        <v>99</v>
      </c>
      <c r="B40" s="67"/>
      <c r="C40" s="19">
        <v>100</v>
      </c>
      <c r="D40" s="19">
        <v>21</v>
      </c>
      <c r="E40" s="19">
        <v>17</v>
      </c>
      <c r="F40" s="19">
        <v>35</v>
      </c>
      <c r="G40" s="19">
        <v>10</v>
      </c>
      <c r="H40" s="19">
        <v>13</v>
      </c>
      <c r="I40" s="19">
        <v>11</v>
      </c>
      <c r="J40" s="19">
        <v>22</v>
      </c>
      <c r="K40" s="19">
        <v>32</v>
      </c>
      <c r="L40" s="10"/>
      <c r="M40" s="10"/>
      <c r="N40" s="20">
        <v>30</v>
      </c>
      <c r="O40" s="20">
        <v>10</v>
      </c>
      <c r="P40" s="20">
        <v>10</v>
      </c>
      <c r="Q40" s="20">
        <v>10</v>
      </c>
      <c r="R40" s="20">
        <v>5</v>
      </c>
      <c r="S40" s="20">
        <v>5</v>
      </c>
      <c r="T40" s="20">
        <v>10</v>
      </c>
      <c r="U40" s="20">
        <v>10</v>
      </c>
      <c r="V40" s="20">
        <v>10</v>
      </c>
      <c r="W40" s="16">
        <f>SUM(O40:V40)</f>
        <v>70</v>
      </c>
      <c r="X40" s="52">
        <f>N40+W40</f>
        <v>100</v>
      </c>
    </row>
    <row r="41" spans="1:24" x14ac:dyDescent="0.25">
      <c r="B41" s="68"/>
      <c r="C41" s="18">
        <f>AVERAGE(C4:C39)</f>
        <v>72.25</v>
      </c>
      <c r="D41" s="18">
        <f t="shared" ref="D41:K41" si="11">AVERAGE(D4:D39)</f>
        <v>15.203125</v>
      </c>
      <c r="E41" s="18">
        <f t="shared" si="11"/>
        <v>12.206250000000001</v>
      </c>
      <c r="F41" s="18">
        <f t="shared" si="11"/>
        <v>16.625</v>
      </c>
      <c r="G41" s="18">
        <f>AVERAGE(G4:G39)</f>
        <v>6.21875</v>
      </c>
      <c r="H41" s="18">
        <f t="shared" si="11"/>
        <v>4.25</v>
      </c>
      <c r="I41" s="18">
        <f t="shared" si="11"/>
        <v>6.34375</v>
      </c>
      <c r="J41" s="18">
        <f t="shared" si="11"/>
        <v>8.84375</v>
      </c>
      <c r="K41" s="18">
        <f t="shared" si="11"/>
        <v>13.71875</v>
      </c>
      <c r="L41" s="12"/>
      <c r="M41" s="12"/>
      <c r="N41" s="17">
        <f>AVERAGE(N4:N39)</f>
        <v>21.675000000000001</v>
      </c>
      <c r="O41" s="17">
        <f t="shared" ref="O41:W41" si="12">AVERAGE(O4:O39)</f>
        <v>7.2395833333333321</v>
      </c>
      <c r="P41" s="17">
        <f t="shared" si="12"/>
        <v>7.1801470588235299</v>
      </c>
      <c r="Q41" s="17">
        <f t="shared" si="12"/>
        <v>4.7499999999999982</v>
      </c>
      <c r="R41" s="17">
        <f t="shared" si="12"/>
        <v>3.109375</v>
      </c>
      <c r="S41" s="17">
        <f t="shared" si="12"/>
        <v>1.6346153846153839</v>
      </c>
      <c r="T41" s="17">
        <f t="shared" si="12"/>
        <v>5.767045454545455</v>
      </c>
      <c r="U41" s="17">
        <f t="shared" si="12"/>
        <v>4.0198863636363642</v>
      </c>
      <c r="V41" s="17">
        <f t="shared" si="12"/>
        <v>4.287109375</v>
      </c>
      <c r="W41" s="17">
        <f t="shared" si="12"/>
        <v>37.987761969954057</v>
      </c>
      <c r="X41" s="51">
        <f>AVERAGE(X4:X39)</f>
        <v>59.662761969954069</v>
      </c>
    </row>
    <row r="42" spans="1:24" x14ac:dyDescent="0.25">
      <c r="B42" s="68"/>
      <c r="C42" s="18">
        <f t="shared" ref="C42:K42" si="13">C41*100/C40</f>
        <v>72.25</v>
      </c>
      <c r="D42" s="18">
        <f t="shared" si="13"/>
        <v>72.395833333333329</v>
      </c>
      <c r="E42" s="18">
        <f t="shared" si="13"/>
        <v>71.80147058823529</v>
      </c>
      <c r="F42" s="18">
        <f t="shared" si="13"/>
        <v>47.5</v>
      </c>
      <c r="G42" s="18">
        <f t="shared" si="13"/>
        <v>62.1875</v>
      </c>
      <c r="H42" s="18">
        <f t="shared" si="13"/>
        <v>32.692307692307693</v>
      </c>
      <c r="I42" s="18">
        <f t="shared" si="13"/>
        <v>57.670454545454547</v>
      </c>
      <c r="J42" s="18">
        <f t="shared" si="13"/>
        <v>40.198863636363633</v>
      </c>
      <c r="K42" s="18">
        <f t="shared" si="13"/>
        <v>42.87109375</v>
      </c>
      <c r="L42" s="12"/>
      <c r="M42" s="12"/>
      <c r="N42" s="17">
        <f t="shared" ref="N42:W42" si="14">N41*100/N40</f>
        <v>72.25</v>
      </c>
      <c r="O42" s="17">
        <f t="shared" si="14"/>
        <v>72.395833333333329</v>
      </c>
      <c r="P42" s="17">
        <f t="shared" si="14"/>
        <v>71.801470588235304</v>
      </c>
      <c r="Q42" s="17">
        <f t="shared" si="14"/>
        <v>47.499999999999986</v>
      </c>
      <c r="R42" s="17">
        <f t="shared" si="14"/>
        <v>62.1875</v>
      </c>
      <c r="S42" s="17">
        <f t="shared" si="14"/>
        <v>32.692307692307679</v>
      </c>
      <c r="T42" s="17">
        <f t="shared" si="14"/>
        <v>57.670454545454547</v>
      </c>
      <c r="U42" s="17">
        <f t="shared" si="14"/>
        <v>40.19886363636364</v>
      </c>
      <c r="V42" s="17">
        <f t="shared" si="14"/>
        <v>42.87109375</v>
      </c>
      <c r="W42" s="17">
        <f t="shared" si="14"/>
        <v>54.268231385648654</v>
      </c>
      <c r="X42" s="51">
        <f>X41*100/X40</f>
        <v>59.662761969954069</v>
      </c>
    </row>
    <row r="43" spans="1:24" x14ac:dyDescent="0.25">
      <c r="C43" s="1"/>
      <c r="D43" s="1"/>
      <c r="E43" s="1"/>
      <c r="F43" s="1"/>
      <c r="G43" s="1"/>
      <c r="H43" s="1"/>
      <c r="I43" s="1"/>
      <c r="J43" s="1"/>
      <c r="K43" s="1"/>
      <c r="L43" s="3"/>
      <c r="M43" s="3"/>
    </row>
    <row r="44" spans="1:24" x14ac:dyDescent="0.25">
      <c r="C44" s="1"/>
      <c r="D44" s="1"/>
      <c r="E44" s="1"/>
      <c r="F44" s="1"/>
      <c r="G44" s="1"/>
      <c r="H44" s="1"/>
      <c r="I44" s="1"/>
      <c r="J44" s="1"/>
      <c r="K44" s="1"/>
      <c r="L44" s="3"/>
      <c r="M44" s="3"/>
    </row>
  </sheetData>
  <sortState ref="B4:AB35">
    <sortCondition descending="1" ref="X4:X35"/>
  </sortState>
  <mergeCells count="2">
    <mergeCell ref="D1:M1"/>
    <mergeCell ref="O1: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opLeftCell="A13" zoomScale="94" zoomScaleNormal="94" workbookViewId="0">
      <selection activeCell="B13" sqref="B1:B1048576"/>
    </sheetView>
  </sheetViews>
  <sheetFormatPr defaultRowHeight="15" x14ac:dyDescent="0.25"/>
  <cols>
    <col min="1" max="1" width="6.85546875" customWidth="1"/>
    <col min="2" max="2" width="25.140625" customWidth="1"/>
    <col min="3" max="3" width="6.42578125" customWidth="1"/>
    <col min="4" max="11" width="7.7109375" bestFit="1" customWidth="1"/>
    <col min="12" max="12" width="7.7109375" style="2" customWidth="1"/>
    <col min="13" max="13" width="6" style="2" bestFit="1" customWidth="1"/>
    <col min="14" max="22" width="7.7109375" customWidth="1"/>
    <col min="23" max="23" width="9.7109375" customWidth="1"/>
    <col min="24" max="24" width="10" customWidth="1"/>
  </cols>
  <sheetData>
    <row r="1" spans="1:25" ht="15.75" thickBot="1" x14ac:dyDescent="0.3">
      <c r="A1" s="22"/>
      <c r="B1" s="26"/>
      <c r="C1" s="3"/>
      <c r="D1" s="59"/>
      <c r="E1" s="59"/>
      <c r="F1" s="59"/>
      <c r="G1" s="59"/>
      <c r="H1" s="59"/>
      <c r="I1" s="59"/>
      <c r="J1" s="59"/>
      <c r="K1" s="59"/>
      <c r="L1" s="59"/>
      <c r="M1" s="59"/>
      <c r="N1" s="4"/>
      <c r="O1" s="60"/>
      <c r="P1" s="60"/>
      <c r="Q1" s="60"/>
      <c r="R1" s="60"/>
      <c r="S1" s="60"/>
      <c r="T1" s="60"/>
      <c r="U1" s="60"/>
      <c r="V1" s="60"/>
      <c r="W1" s="5"/>
      <c r="X1" s="6"/>
    </row>
    <row r="2" spans="1:25" ht="15.75" thickBot="1" x14ac:dyDescent="0.3">
      <c r="A2" s="22"/>
      <c r="B2" s="26"/>
      <c r="C2" s="33"/>
      <c r="D2" s="30"/>
      <c r="E2" s="24"/>
      <c r="F2" s="24"/>
      <c r="G2" s="24" t="s">
        <v>3</v>
      </c>
      <c r="H2" s="24"/>
      <c r="I2" s="24"/>
      <c r="J2" s="24"/>
      <c r="K2" s="25"/>
      <c r="L2" s="9"/>
      <c r="M2" s="10"/>
      <c r="N2" s="37"/>
      <c r="O2" s="23"/>
      <c r="P2" s="40"/>
      <c r="Q2" s="40" t="s">
        <v>100</v>
      </c>
      <c r="R2" s="40"/>
      <c r="S2" s="40"/>
      <c r="T2" s="40"/>
      <c r="U2" s="40"/>
      <c r="V2" s="41"/>
      <c r="W2" s="6"/>
      <c r="X2" s="6"/>
    </row>
    <row r="3" spans="1:25" ht="30.75" thickBot="1" x14ac:dyDescent="0.3">
      <c r="A3" s="28"/>
      <c r="B3" s="29" t="s">
        <v>131</v>
      </c>
      <c r="C3" s="34" t="s">
        <v>1</v>
      </c>
      <c r="D3" s="31">
        <v>1</v>
      </c>
      <c r="E3" s="21">
        <v>2</v>
      </c>
      <c r="F3" s="21">
        <v>3</v>
      </c>
      <c r="G3" s="21">
        <v>4</v>
      </c>
      <c r="H3" s="21">
        <v>5</v>
      </c>
      <c r="I3" s="21">
        <v>6</v>
      </c>
      <c r="J3" s="21">
        <v>7</v>
      </c>
      <c r="K3" s="21">
        <v>8</v>
      </c>
      <c r="L3" s="10"/>
      <c r="M3" s="10"/>
      <c r="N3" s="36" t="s">
        <v>1</v>
      </c>
      <c r="O3" s="38">
        <v>1</v>
      </c>
      <c r="P3" s="39">
        <v>2</v>
      </c>
      <c r="Q3" s="39">
        <v>3</v>
      </c>
      <c r="R3" s="39">
        <v>4</v>
      </c>
      <c r="S3" s="39">
        <v>5</v>
      </c>
      <c r="T3" s="39">
        <v>6</v>
      </c>
      <c r="U3" s="39">
        <v>7</v>
      </c>
      <c r="V3" s="42">
        <v>8</v>
      </c>
      <c r="W3" s="44" t="s">
        <v>2</v>
      </c>
      <c r="X3" s="43" t="s">
        <v>0</v>
      </c>
    </row>
    <row r="4" spans="1:25" x14ac:dyDescent="0.25">
      <c r="A4" s="27">
        <v>1</v>
      </c>
      <c r="B4" s="46" t="s">
        <v>133</v>
      </c>
      <c r="C4" s="32">
        <v>87</v>
      </c>
      <c r="D4" s="14">
        <v>20</v>
      </c>
      <c r="E4" s="14">
        <v>14</v>
      </c>
      <c r="F4" s="14">
        <v>35</v>
      </c>
      <c r="G4" s="14">
        <v>9</v>
      </c>
      <c r="H4" s="14">
        <v>13</v>
      </c>
      <c r="I4" s="14">
        <v>10</v>
      </c>
      <c r="J4" s="14">
        <v>22</v>
      </c>
      <c r="K4" s="14">
        <v>22</v>
      </c>
      <c r="L4" s="11"/>
      <c r="M4" s="11"/>
      <c r="N4" s="35">
        <f t="shared" ref="N4:N33" si="0">(C4/C$37)*N$37</f>
        <v>26.1</v>
      </c>
      <c r="O4" s="13">
        <f t="shared" ref="O4:O33" si="1">(D4/D$37)*O$37</f>
        <v>9.5238095238095237</v>
      </c>
      <c r="P4" s="13">
        <f t="shared" ref="P4:P33" si="2">(E4/E$37)*P$37</f>
        <v>8.235294117647058</v>
      </c>
      <c r="Q4" s="13">
        <f t="shared" ref="Q4:Q33" si="3">(F4/F$37)*Q$37</f>
        <v>10</v>
      </c>
      <c r="R4" s="13">
        <f t="shared" ref="R4:R33" si="4">(G4/G$37)*R$37</f>
        <v>4.5</v>
      </c>
      <c r="S4" s="13">
        <f t="shared" ref="S4:S33" si="5">(H4/H$37)*S$37</f>
        <v>5</v>
      </c>
      <c r="T4" s="13">
        <f t="shared" ref="T4:T33" si="6">(I4/I$37)*T$37</f>
        <v>9.0909090909090899</v>
      </c>
      <c r="U4" s="13">
        <f t="shared" ref="U4:U33" si="7">(J4/J$37)*U$37</f>
        <v>10</v>
      </c>
      <c r="V4" s="13">
        <f t="shared" ref="V4:V33" si="8">(K4/K$37)*V$37</f>
        <v>6.875</v>
      </c>
      <c r="W4" s="35">
        <f t="shared" ref="W4:W33" si="9">SUM(O4:V4)</f>
        <v>63.22501273236567</v>
      </c>
      <c r="X4" s="35">
        <f t="shared" ref="X4:X33" si="10">N4+W4</f>
        <v>89.325012732365678</v>
      </c>
      <c r="Y4" t="s">
        <v>103</v>
      </c>
    </row>
    <row r="5" spans="1:25" x14ac:dyDescent="0.25">
      <c r="A5" s="15">
        <v>2</v>
      </c>
      <c r="B5" s="46" t="s">
        <v>134</v>
      </c>
      <c r="C5" s="14">
        <v>92</v>
      </c>
      <c r="D5" s="14">
        <v>18.5</v>
      </c>
      <c r="E5" s="14">
        <v>15</v>
      </c>
      <c r="F5" s="14">
        <v>20</v>
      </c>
      <c r="G5" s="14">
        <v>10</v>
      </c>
      <c r="H5" s="14">
        <v>8</v>
      </c>
      <c r="I5" s="14">
        <v>10</v>
      </c>
      <c r="J5" s="14">
        <v>19</v>
      </c>
      <c r="K5" s="14">
        <v>18</v>
      </c>
      <c r="L5" s="11"/>
      <c r="M5" s="11"/>
      <c r="N5" s="13">
        <f t="shared" si="0"/>
        <v>27.6</v>
      </c>
      <c r="O5" s="13">
        <f t="shared" si="1"/>
        <v>8.8095238095238102</v>
      </c>
      <c r="P5" s="13">
        <f t="shared" si="2"/>
        <v>8.8235294117647065</v>
      </c>
      <c r="Q5" s="13">
        <f t="shared" si="3"/>
        <v>5.7142857142857135</v>
      </c>
      <c r="R5" s="13">
        <f t="shared" si="4"/>
        <v>5</v>
      </c>
      <c r="S5" s="13">
        <f t="shared" si="5"/>
        <v>3.0769230769230771</v>
      </c>
      <c r="T5" s="13">
        <f t="shared" si="6"/>
        <v>9.0909090909090899</v>
      </c>
      <c r="U5" s="13">
        <f t="shared" si="7"/>
        <v>8.6363636363636367</v>
      </c>
      <c r="V5" s="13">
        <f t="shared" si="8"/>
        <v>5.625</v>
      </c>
      <c r="W5" s="13">
        <f t="shared" si="9"/>
        <v>54.776534739770028</v>
      </c>
      <c r="X5" s="13">
        <f t="shared" si="10"/>
        <v>82.376534739770022</v>
      </c>
      <c r="Y5" t="s">
        <v>104</v>
      </c>
    </row>
    <row r="6" spans="1:25" x14ac:dyDescent="0.25">
      <c r="A6" s="27">
        <v>3</v>
      </c>
      <c r="B6" s="46" t="s">
        <v>135</v>
      </c>
      <c r="C6" s="14">
        <v>88</v>
      </c>
      <c r="D6" s="14">
        <v>17.5</v>
      </c>
      <c r="E6" s="14">
        <v>13</v>
      </c>
      <c r="F6" s="14">
        <v>28</v>
      </c>
      <c r="G6" s="14">
        <v>8</v>
      </c>
      <c r="H6" s="14">
        <v>10</v>
      </c>
      <c r="I6" s="14">
        <v>9</v>
      </c>
      <c r="J6" s="14">
        <v>15</v>
      </c>
      <c r="K6" s="14">
        <v>19</v>
      </c>
      <c r="L6" s="11"/>
      <c r="M6" s="11"/>
      <c r="N6" s="13">
        <f t="shared" si="0"/>
        <v>26.4</v>
      </c>
      <c r="O6" s="13">
        <f t="shared" si="1"/>
        <v>8.3333333333333339</v>
      </c>
      <c r="P6" s="13">
        <f t="shared" si="2"/>
        <v>7.6470588235294112</v>
      </c>
      <c r="Q6" s="13">
        <f t="shared" si="3"/>
        <v>8</v>
      </c>
      <c r="R6" s="13">
        <f t="shared" si="4"/>
        <v>4</v>
      </c>
      <c r="S6" s="13">
        <f t="shared" si="5"/>
        <v>3.8461538461538463</v>
      </c>
      <c r="T6" s="13">
        <f t="shared" si="6"/>
        <v>8.1818181818181817</v>
      </c>
      <c r="U6" s="13">
        <f t="shared" si="7"/>
        <v>6.8181818181818175</v>
      </c>
      <c r="V6" s="13">
        <f t="shared" si="8"/>
        <v>5.9375</v>
      </c>
      <c r="W6" s="13">
        <f t="shared" si="9"/>
        <v>52.764046003016595</v>
      </c>
      <c r="X6" s="13">
        <f t="shared" si="10"/>
        <v>79.164046003016594</v>
      </c>
      <c r="Y6" t="s">
        <v>104</v>
      </c>
    </row>
    <row r="7" spans="1:25" x14ac:dyDescent="0.25">
      <c r="A7" s="15">
        <v>4</v>
      </c>
      <c r="B7" s="46" t="s">
        <v>136</v>
      </c>
      <c r="C7" s="14">
        <v>87</v>
      </c>
      <c r="D7" s="14">
        <v>18.5</v>
      </c>
      <c r="E7" s="14">
        <v>13</v>
      </c>
      <c r="F7" s="14">
        <v>31</v>
      </c>
      <c r="G7" s="14">
        <v>10</v>
      </c>
      <c r="H7" s="14">
        <v>13</v>
      </c>
      <c r="I7" s="14">
        <v>9</v>
      </c>
      <c r="J7" s="14">
        <v>11</v>
      </c>
      <c r="K7" s="14">
        <v>10</v>
      </c>
      <c r="L7" s="11"/>
      <c r="M7" s="11"/>
      <c r="N7" s="13">
        <f t="shared" si="0"/>
        <v>26.1</v>
      </c>
      <c r="O7" s="13">
        <f t="shared" si="1"/>
        <v>8.8095238095238102</v>
      </c>
      <c r="P7" s="13">
        <f t="shared" si="2"/>
        <v>7.6470588235294112</v>
      </c>
      <c r="Q7" s="13">
        <f t="shared" si="3"/>
        <v>8.8571428571428577</v>
      </c>
      <c r="R7" s="13">
        <f t="shared" si="4"/>
        <v>5</v>
      </c>
      <c r="S7" s="13">
        <f t="shared" si="5"/>
        <v>5</v>
      </c>
      <c r="T7" s="13">
        <f t="shared" si="6"/>
        <v>8.1818181818181817</v>
      </c>
      <c r="U7" s="13">
        <f t="shared" si="7"/>
        <v>5</v>
      </c>
      <c r="V7" s="13">
        <f t="shared" si="8"/>
        <v>3.125</v>
      </c>
      <c r="W7" s="13">
        <f t="shared" si="9"/>
        <v>51.620543672014257</v>
      </c>
      <c r="X7" s="13">
        <f t="shared" si="10"/>
        <v>77.720543672014259</v>
      </c>
      <c r="Y7" t="s">
        <v>105</v>
      </c>
    </row>
    <row r="8" spans="1:25" x14ac:dyDescent="0.25">
      <c r="A8" s="27">
        <v>5</v>
      </c>
      <c r="B8" s="46" t="s">
        <v>137</v>
      </c>
      <c r="C8" s="14">
        <v>77</v>
      </c>
      <c r="D8" s="14">
        <v>15.5</v>
      </c>
      <c r="E8" s="14">
        <v>15</v>
      </c>
      <c r="F8" s="14">
        <v>29</v>
      </c>
      <c r="G8" s="14">
        <v>10</v>
      </c>
      <c r="H8" s="14">
        <v>10</v>
      </c>
      <c r="I8" s="14">
        <v>9</v>
      </c>
      <c r="J8" s="14">
        <v>16</v>
      </c>
      <c r="K8" s="14">
        <v>17</v>
      </c>
      <c r="L8" s="11"/>
      <c r="M8" s="11"/>
      <c r="N8" s="13">
        <f t="shared" si="0"/>
        <v>23.1</v>
      </c>
      <c r="O8" s="13">
        <f t="shared" si="1"/>
        <v>7.3809523809523814</v>
      </c>
      <c r="P8" s="13">
        <f t="shared" si="2"/>
        <v>8.8235294117647065</v>
      </c>
      <c r="Q8" s="13">
        <f t="shared" si="3"/>
        <v>8.2857142857142865</v>
      </c>
      <c r="R8" s="13">
        <f t="shared" si="4"/>
        <v>5</v>
      </c>
      <c r="S8" s="13">
        <f t="shared" si="5"/>
        <v>3.8461538461538463</v>
      </c>
      <c r="T8" s="13">
        <f t="shared" si="6"/>
        <v>8.1818181818181817</v>
      </c>
      <c r="U8" s="13">
        <f t="shared" si="7"/>
        <v>7.2727272727272734</v>
      </c>
      <c r="V8" s="13">
        <f t="shared" si="8"/>
        <v>5.3125</v>
      </c>
      <c r="W8" s="13">
        <f t="shared" si="9"/>
        <v>54.103395379130674</v>
      </c>
      <c r="X8" s="13">
        <f t="shared" si="10"/>
        <v>77.203395379130683</v>
      </c>
      <c r="Y8" t="s">
        <v>105</v>
      </c>
    </row>
    <row r="9" spans="1:25" x14ac:dyDescent="0.25">
      <c r="A9" s="15">
        <v>6</v>
      </c>
      <c r="B9" s="46" t="s">
        <v>138</v>
      </c>
      <c r="C9" s="14">
        <v>90</v>
      </c>
      <c r="D9" s="14">
        <v>14</v>
      </c>
      <c r="E9" s="14">
        <v>15</v>
      </c>
      <c r="F9" s="14">
        <v>29</v>
      </c>
      <c r="G9" s="14">
        <v>10</v>
      </c>
      <c r="H9" s="14">
        <v>13</v>
      </c>
      <c r="I9" s="14">
        <v>8</v>
      </c>
      <c r="J9" s="14">
        <v>11</v>
      </c>
      <c r="K9" s="14">
        <v>13</v>
      </c>
      <c r="L9" s="11"/>
      <c r="M9" s="11"/>
      <c r="N9" s="13">
        <f t="shared" si="0"/>
        <v>27</v>
      </c>
      <c r="O9" s="13">
        <f t="shared" si="1"/>
        <v>6.6666666666666661</v>
      </c>
      <c r="P9" s="13">
        <f t="shared" si="2"/>
        <v>8.8235294117647065</v>
      </c>
      <c r="Q9" s="13">
        <f t="shared" si="3"/>
        <v>8.2857142857142865</v>
      </c>
      <c r="R9" s="13">
        <f t="shared" si="4"/>
        <v>5</v>
      </c>
      <c r="S9" s="13">
        <f t="shared" si="5"/>
        <v>5</v>
      </c>
      <c r="T9" s="13">
        <f t="shared" si="6"/>
        <v>7.2727272727272734</v>
      </c>
      <c r="U9" s="13">
        <f t="shared" si="7"/>
        <v>5</v>
      </c>
      <c r="V9" s="13">
        <f t="shared" si="8"/>
        <v>4.0625</v>
      </c>
      <c r="W9" s="13">
        <f t="shared" si="9"/>
        <v>50.111137636872932</v>
      </c>
      <c r="X9" s="13">
        <f t="shared" si="10"/>
        <v>77.11113763687294</v>
      </c>
      <c r="Y9" t="s">
        <v>105</v>
      </c>
    </row>
    <row r="10" spans="1:25" x14ac:dyDescent="0.25">
      <c r="A10" s="27">
        <v>7</v>
      </c>
      <c r="B10" s="46" t="s">
        <v>139</v>
      </c>
      <c r="C10" s="14">
        <v>75</v>
      </c>
      <c r="D10" s="14">
        <v>18</v>
      </c>
      <c r="E10" s="14">
        <v>14</v>
      </c>
      <c r="F10" s="14">
        <v>33</v>
      </c>
      <c r="G10" s="14">
        <v>9</v>
      </c>
      <c r="H10" s="14">
        <v>10</v>
      </c>
      <c r="I10" s="14">
        <v>6</v>
      </c>
      <c r="J10" s="14">
        <v>14</v>
      </c>
      <c r="K10" s="14">
        <v>19</v>
      </c>
      <c r="L10" s="11"/>
      <c r="M10" s="11"/>
      <c r="N10" s="13">
        <f t="shared" si="0"/>
        <v>22.5</v>
      </c>
      <c r="O10" s="13">
        <f t="shared" si="1"/>
        <v>8.5714285714285712</v>
      </c>
      <c r="P10" s="13">
        <f t="shared" si="2"/>
        <v>8.235294117647058</v>
      </c>
      <c r="Q10" s="13">
        <f t="shared" si="3"/>
        <v>9.4285714285714288</v>
      </c>
      <c r="R10" s="13">
        <f t="shared" si="4"/>
        <v>4.5</v>
      </c>
      <c r="S10" s="13">
        <f t="shared" si="5"/>
        <v>3.8461538461538463</v>
      </c>
      <c r="T10" s="13">
        <f t="shared" si="6"/>
        <v>5.4545454545454541</v>
      </c>
      <c r="U10" s="13">
        <f t="shared" si="7"/>
        <v>6.3636363636363633</v>
      </c>
      <c r="V10" s="13">
        <f t="shared" si="8"/>
        <v>5.9375</v>
      </c>
      <c r="W10" s="13">
        <f t="shared" si="9"/>
        <v>52.337129781982725</v>
      </c>
      <c r="X10" s="13">
        <f t="shared" si="10"/>
        <v>74.837129781982725</v>
      </c>
      <c r="Y10" t="s">
        <v>106</v>
      </c>
    </row>
    <row r="11" spans="1:25" x14ac:dyDescent="0.25">
      <c r="A11" s="15">
        <v>8</v>
      </c>
      <c r="B11" s="46" t="s">
        <v>140</v>
      </c>
      <c r="C11" s="14">
        <v>87</v>
      </c>
      <c r="D11" s="14">
        <v>21</v>
      </c>
      <c r="E11" s="14">
        <v>15</v>
      </c>
      <c r="F11" s="14">
        <v>18</v>
      </c>
      <c r="G11" s="14">
        <v>5</v>
      </c>
      <c r="H11" s="14">
        <v>13</v>
      </c>
      <c r="I11" s="14">
        <v>7</v>
      </c>
      <c r="J11" s="14">
        <v>12</v>
      </c>
      <c r="K11" s="14">
        <v>13</v>
      </c>
      <c r="L11" s="11"/>
      <c r="M11" s="11"/>
      <c r="N11" s="13">
        <f t="shared" si="0"/>
        <v>26.1</v>
      </c>
      <c r="O11" s="13">
        <f t="shared" si="1"/>
        <v>10</v>
      </c>
      <c r="P11" s="13">
        <f t="shared" si="2"/>
        <v>8.8235294117647065</v>
      </c>
      <c r="Q11" s="13">
        <f t="shared" si="3"/>
        <v>5.1428571428571423</v>
      </c>
      <c r="R11" s="13">
        <f t="shared" si="4"/>
        <v>2.5</v>
      </c>
      <c r="S11" s="13">
        <f t="shared" si="5"/>
        <v>5</v>
      </c>
      <c r="T11" s="13">
        <f t="shared" si="6"/>
        <v>6.3636363636363633</v>
      </c>
      <c r="U11" s="13">
        <f t="shared" si="7"/>
        <v>5.4545454545454541</v>
      </c>
      <c r="V11" s="13">
        <f t="shared" si="8"/>
        <v>4.0625</v>
      </c>
      <c r="W11" s="13">
        <f t="shared" si="9"/>
        <v>47.347068372803662</v>
      </c>
      <c r="X11" s="13">
        <f t="shared" si="10"/>
        <v>73.44706837280367</v>
      </c>
      <c r="Y11" t="s">
        <v>106</v>
      </c>
    </row>
    <row r="12" spans="1:25" x14ac:dyDescent="0.25">
      <c r="A12" s="27">
        <v>9</v>
      </c>
      <c r="B12" s="46" t="s">
        <v>141</v>
      </c>
      <c r="C12" s="14">
        <v>86</v>
      </c>
      <c r="D12" s="14">
        <v>16.5</v>
      </c>
      <c r="E12" s="14">
        <v>14</v>
      </c>
      <c r="F12" s="14">
        <v>31</v>
      </c>
      <c r="G12" s="14">
        <v>8</v>
      </c>
      <c r="H12" s="14">
        <v>10</v>
      </c>
      <c r="I12" s="14">
        <v>6</v>
      </c>
      <c r="J12" s="14">
        <v>7</v>
      </c>
      <c r="K12" s="14">
        <v>18</v>
      </c>
      <c r="L12" s="11"/>
      <c r="M12" s="11"/>
      <c r="N12" s="13">
        <f t="shared" si="0"/>
        <v>25.8</v>
      </c>
      <c r="O12" s="13">
        <f t="shared" si="1"/>
        <v>7.8571428571428568</v>
      </c>
      <c r="P12" s="13">
        <f t="shared" si="2"/>
        <v>8.235294117647058</v>
      </c>
      <c r="Q12" s="13">
        <f t="shared" si="3"/>
        <v>8.8571428571428577</v>
      </c>
      <c r="R12" s="13">
        <f t="shared" si="4"/>
        <v>4</v>
      </c>
      <c r="S12" s="13">
        <f t="shared" si="5"/>
        <v>3.8461538461538463</v>
      </c>
      <c r="T12" s="13">
        <f t="shared" si="6"/>
        <v>5.4545454545454541</v>
      </c>
      <c r="U12" s="13">
        <f t="shared" si="7"/>
        <v>3.1818181818181817</v>
      </c>
      <c r="V12" s="13">
        <f t="shared" si="8"/>
        <v>5.625</v>
      </c>
      <c r="W12" s="13">
        <f t="shared" si="9"/>
        <v>47.057097314450253</v>
      </c>
      <c r="X12" s="13">
        <f t="shared" si="10"/>
        <v>72.857097314450257</v>
      </c>
      <c r="Y12" t="s">
        <v>106</v>
      </c>
    </row>
    <row r="13" spans="1:25" x14ac:dyDescent="0.25">
      <c r="A13" s="15">
        <v>10</v>
      </c>
      <c r="B13" s="46" t="s">
        <v>142</v>
      </c>
      <c r="C13" s="14">
        <v>82</v>
      </c>
      <c r="D13" s="14">
        <v>14.5</v>
      </c>
      <c r="E13" s="14">
        <v>13</v>
      </c>
      <c r="F13" s="14">
        <v>25</v>
      </c>
      <c r="G13" s="14">
        <v>7</v>
      </c>
      <c r="H13" s="14">
        <v>3</v>
      </c>
      <c r="I13" s="14">
        <v>9</v>
      </c>
      <c r="J13" s="14">
        <v>12</v>
      </c>
      <c r="K13" s="14">
        <v>18</v>
      </c>
      <c r="L13" s="11"/>
      <c r="M13" s="11"/>
      <c r="N13" s="13">
        <f t="shared" si="0"/>
        <v>24.599999999999998</v>
      </c>
      <c r="O13" s="13">
        <f t="shared" si="1"/>
        <v>6.9047619047619051</v>
      </c>
      <c r="P13" s="13">
        <f t="shared" si="2"/>
        <v>7.6470588235294112</v>
      </c>
      <c r="Q13" s="13">
        <f t="shared" si="3"/>
        <v>7.1428571428571432</v>
      </c>
      <c r="R13" s="13">
        <f t="shared" si="4"/>
        <v>3.5</v>
      </c>
      <c r="S13" s="13">
        <f t="shared" si="5"/>
        <v>1.153846153846154</v>
      </c>
      <c r="T13" s="13">
        <f t="shared" si="6"/>
        <v>8.1818181818181817</v>
      </c>
      <c r="U13" s="13">
        <f t="shared" si="7"/>
        <v>5.4545454545454541</v>
      </c>
      <c r="V13" s="13">
        <f t="shared" si="8"/>
        <v>5.625</v>
      </c>
      <c r="W13" s="13">
        <f t="shared" si="9"/>
        <v>45.60988766135825</v>
      </c>
      <c r="X13" s="13">
        <f t="shared" si="10"/>
        <v>70.209887661358252</v>
      </c>
      <c r="Y13" t="s">
        <v>106</v>
      </c>
    </row>
    <row r="14" spans="1:25" x14ac:dyDescent="0.25">
      <c r="A14" s="27">
        <v>11</v>
      </c>
      <c r="B14" s="46" t="s">
        <v>143</v>
      </c>
      <c r="C14" s="14">
        <v>68</v>
      </c>
      <c r="D14" s="14">
        <v>15.5</v>
      </c>
      <c r="E14" s="14">
        <v>15</v>
      </c>
      <c r="F14" s="14">
        <v>24</v>
      </c>
      <c r="G14" s="14">
        <v>10</v>
      </c>
      <c r="H14" s="14">
        <v>13</v>
      </c>
      <c r="I14" s="14">
        <v>6</v>
      </c>
      <c r="J14" s="14">
        <v>13</v>
      </c>
      <c r="K14" s="14">
        <v>17</v>
      </c>
      <c r="L14" s="11"/>
      <c r="M14" s="11"/>
      <c r="N14" s="13">
        <f t="shared" si="0"/>
        <v>20.400000000000002</v>
      </c>
      <c r="O14" s="13">
        <f t="shared" si="1"/>
        <v>7.3809523809523814</v>
      </c>
      <c r="P14" s="13">
        <f t="shared" si="2"/>
        <v>8.8235294117647065</v>
      </c>
      <c r="Q14" s="13">
        <f t="shared" si="3"/>
        <v>6.8571428571428577</v>
      </c>
      <c r="R14" s="13">
        <f t="shared" si="4"/>
        <v>5</v>
      </c>
      <c r="S14" s="13">
        <f t="shared" si="5"/>
        <v>5</v>
      </c>
      <c r="T14" s="13">
        <f t="shared" si="6"/>
        <v>5.4545454545454541</v>
      </c>
      <c r="U14" s="13">
        <f t="shared" si="7"/>
        <v>5.9090909090909092</v>
      </c>
      <c r="V14" s="13">
        <f t="shared" si="8"/>
        <v>5.3125</v>
      </c>
      <c r="W14" s="13">
        <f t="shared" si="9"/>
        <v>49.737761013496311</v>
      </c>
      <c r="X14" s="13">
        <f t="shared" si="10"/>
        <v>70.137761013496316</v>
      </c>
      <c r="Y14" t="s">
        <v>106</v>
      </c>
    </row>
    <row r="15" spans="1:25" x14ac:dyDescent="0.25">
      <c r="A15" s="15">
        <v>12</v>
      </c>
      <c r="B15" s="46" t="s">
        <v>144</v>
      </c>
      <c r="C15" s="14">
        <v>74</v>
      </c>
      <c r="D15" s="14">
        <v>17</v>
      </c>
      <c r="E15" s="14">
        <v>14</v>
      </c>
      <c r="F15" s="14">
        <v>19</v>
      </c>
      <c r="G15" s="14">
        <v>9</v>
      </c>
      <c r="H15" s="14">
        <v>8</v>
      </c>
      <c r="I15" s="14">
        <v>10</v>
      </c>
      <c r="J15" s="14">
        <v>14</v>
      </c>
      <c r="K15" s="14">
        <v>10</v>
      </c>
      <c r="L15" s="11"/>
      <c r="M15" s="11"/>
      <c r="N15" s="13">
        <f t="shared" si="0"/>
        <v>22.2</v>
      </c>
      <c r="O15" s="13">
        <f t="shared" si="1"/>
        <v>8.0952380952380949</v>
      </c>
      <c r="P15" s="13">
        <f t="shared" si="2"/>
        <v>8.235294117647058</v>
      </c>
      <c r="Q15" s="13">
        <f t="shared" si="3"/>
        <v>5.4285714285714279</v>
      </c>
      <c r="R15" s="13">
        <f t="shared" si="4"/>
        <v>4.5</v>
      </c>
      <c r="S15" s="13">
        <f t="shared" si="5"/>
        <v>3.0769230769230771</v>
      </c>
      <c r="T15" s="13">
        <f t="shared" si="6"/>
        <v>9.0909090909090899</v>
      </c>
      <c r="U15" s="13">
        <f t="shared" si="7"/>
        <v>6.3636363636363633</v>
      </c>
      <c r="V15" s="13">
        <f t="shared" si="8"/>
        <v>3.125</v>
      </c>
      <c r="W15" s="13">
        <f t="shared" si="9"/>
        <v>47.91557217292511</v>
      </c>
      <c r="X15" s="13">
        <f t="shared" si="10"/>
        <v>70.115572172925113</v>
      </c>
      <c r="Y15" t="s">
        <v>106</v>
      </c>
    </row>
    <row r="16" spans="1:25" x14ac:dyDescent="0.25">
      <c r="A16" s="27">
        <v>13</v>
      </c>
      <c r="B16" s="45">
        <v>1024</v>
      </c>
      <c r="C16" s="14">
        <v>81</v>
      </c>
      <c r="D16" s="14">
        <v>12.5</v>
      </c>
      <c r="E16" s="14">
        <v>14</v>
      </c>
      <c r="F16" s="14">
        <v>24</v>
      </c>
      <c r="G16" s="14">
        <v>7</v>
      </c>
      <c r="H16" s="14">
        <v>13</v>
      </c>
      <c r="I16" s="14">
        <v>6</v>
      </c>
      <c r="J16" s="14">
        <v>10</v>
      </c>
      <c r="K16" s="14">
        <v>17</v>
      </c>
      <c r="L16" s="11"/>
      <c r="M16" s="11"/>
      <c r="N16" s="13">
        <f t="shared" si="0"/>
        <v>24.3</v>
      </c>
      <c r="O16" s="13">
        <f t="shared" si="1"/>
        <v>5.9523809523809526</v>
      </c>
      <c r="P16" s="13">
        <f t="shared" si="2"/>
        <v>8.235294117647058</v>
      </c>
      <c r="Q16" s="13">
        <f t="shared" si="3"/>
        <v>6.8571428571428577</v>
      </c>
      <c r="R16" s="13">
        <f t="shared" si="4"/>
        <v>3.5</v>
      </c>
      <c r="S16" s="13">
        <f t="shared" si="5"/>
        <v>5</v>
      </c>
      <c r="T16" s="13">
        <f t="shared" si="6"/>
        <v>5.4545454545454541</v>
      </c>
      <c r="U16" s="13">
        <f t="shared" si="7"/>
        <v>4.545454545454545</v>
      </c>
      <c r="V16" s="13">
        <f t="shared" si="8"/>
        <v>5.3125</v>
      </c>
      <c r="W16" s="13">
        <f t="shared" si="9"/>
        <v>44.857317927170868</v>
      </c>
      <c r="X16" s="13">
        <f t="shared" si="10"/>
        <v>69.157317927170865</v>
      </c>
    </row>
    <row r="17" spans="1:24" x14ac:dyDescent="0.25">
      <c r="A17" s="15">
        <v>14</v>
      </c>
      <c r="B17" s="45">
        <v>1013</v>
      </c>
      <c r="C17" s="14">
        <v>89</v>
      </c>
      <c r="D17" s="14">
        <v>14.5</v>
      </c>
      <c r="E17" s="14">
        <v>15</v>
      </c>
      <c r="F17" s="14">
        <v>22</v>
      </c>
      <c r="G17" s="14">
        <v>9</v>
      </c>
      <c r="H17" s="14">
        <v>6</v>
      </c>
      <c r="I17" s="14">
        <v>9</v>
      </c>
      <c r="J17" s="14">
        <v>5</v>
      </c>
      <c r="K17" s="14">
        <v>10</v>
      </c>
      <c r="L17" s="11"/>
      <c r="M17" s="11"/>
      <c r="N17" s="13">
        <f t="shared" si="0"/>
        <v>26.7</v>
      </c>
      <c r="O17" s="13">
        <f t="shared" si="1"/>
        <v>6.9047619047619051</v>
      </c>
      <c r="P17" s="13">
        <f t="shared" si="2"/>
        <v>8.8235294117647065</v>
      </c>
      <c r="Q17" s="13">
        <f t="shared" si="3"/>
        <v>6.2857142857142856</v>
      </c>
      <c r="R17" s="13">
        <f t="shared" si="4"/>
        <v>4.5</v>
      </c>
      <c r="S17" s="13">
        <f t="shared" si="5"/>
        <v>2.3076923076923079</v>
      </c>
      <c r="T17" s="13">
        <f t="shared" si="6"/>
        <v>8.1818181818181817</v>
      </c>
      <c r="U17" s="13">
        <f t="shared" si="7"/>
        <v>2.2727272727272725</v>
      </c>
      <c r="V17" s="13">
        <f t="shared" si="8"/>
        <v>3.125</v>
      </c>
      <c r="W17" s="13">
        <f t="shared" si="9"/>
        <v>42.40124336447866</v>
      </c>
      <c r="X17" s="13">
        <f t="shared" si="10"/>
        <v>69.101243364478663</v>
      </c>
    </row>
    <row r="18" spans="1:24" x14ac:dyDescent="0.25">
      <c r="A18" s="27">
        <v>15</v>
      </c>
      <c r="B18" s="45">
        <v>1014</v>
      </c>
      <c r="C18" s="14">
        <v>75</v>
      </c>
      <c r="D18" s="14">
        <v>17.5</v>
      </c>
      <c r="E18" s="14">
        <v>14</v>
      </c>
      <c r="F18" s="14">
        <v>28</v>
      </c>
      <c r="G18" s="14">
        <v>8</v>
      </c>
      <c r="H18" s="14">
        <v>4</v>
      </c>
      <c r="I18" s="14">
        <v>6</v>
      </c>
      <c r="J18" s="14">
        <v>16</v>
      </c>
      <c r="K18" s="14">
        <v>10</v>
      </c>
      <c r="L18" s="11"/>
      <c r="M18" s="11"/>
      <c r="N18" s="13">
        <f t="shared" si="0"/>
        <v>22.5</v>
      </c>
      <c r="O18" s="13">
        <f t="shared" si="1"/>
        <v>8.3333333333333339</v>
      </c>
      <c r="P18" s="13">
        <f t="shared" si="2"/>
        <v>8.235294117647058</v>
      </c>
      <c r="Q18" s="13">
        <f t="shared" si="3"/>
        <v>8</v>
      </c>
      <c r="R18" s="13">
        <f t="shared" si="4"/>
        <v>4</v>
      </c>
      <c r="S18" s="13">
        <f t="shared" si="5"/>
        <v>1.5384615384615385</v>
      </c>
      <c r="T18" s="13">
        <f t="shared" si="6"/>
        <v>5.4545454545454541</v>
      </c>
      <c r="U18" s="13">
        <f t="shared" si="7"/>
        <v>7.2727272727272734</v>
      </c>
      <c r="V18" s="13">
        <f t="shared" si="8"/>
        <v>3.125</v>
      </c>
      <c r="W18" s="13">
        <f t="shared" si="9"/>
        <v>45.95936171671466</v>
      </c>
      <c r="X18" s="13">
        <f t="shared" si="10"/>
        <v>68.459361716714653</v>
      </c>
    </row>
    <row r="19" spans="1:24" x14ac:dyDescent="0.25">
      <c r="A19" s="15">
        <v>16</v>
      </c>
      <c r="B19" s="45">
        <v>1011</v>
      </c>
      <c r="C19" s="14">
        <v>88</v>
      </c>
      <c r="D19" s="14">
        <v>18.5</v>
      </c>
      <c r="E19" s="14">
        <v>12</v>
      </c>
      <c r="F19" s="14">
        <v>12</v>
      </c>
      <c r="G19" s="14">
        <v>8</v>
      </c>
      <c r="H19" s="14">
        <v>10</v>
      </c>
      <c r="I19" s="14">
        <v>8</v>
      </c>
      <c r="J19" s="14">
        <v>10</v>
      </c>
      <c r="K19" s="14">
        <v>9</v>
      </c>
      <c r="L19" s="11"/>
      <c r="M19" s="11"/>
      <c r="N19" s="13">
        <f t="shared" si="0"/>
        <v>26.4</v>
      </c>
      <c r="O19" s="13">
        <f t="shared" si="1"/>
        <v>8.8095238095238102</v>
      </c>
      <c r="P19" s="13">
        <f t="shared" si="2"/>
        <v>7.0588235294117654</v>
      </c>
      <c r="Q19" s="13">
        <f t="shared" si="3"/>
        <v>3.4285714285714288</v>
      </c>
      <c r="R19" s="13">
        <f t="shared" si="4"/>
        <v>4</v>
      </c>
      <c r="S19" s="13">
        <f t="shared" si="5"/>
        <v>3.8461538461538463</v>
      </c>
      <c r="T19" s="13">
        <f t="shared" si="6"/>
        <v>7.2727272727272734</v>
      </c>
      <c r="U19" s="13">
        <f t="shared" si="7"/>
        <v>4.545454545454545</v>
      </c>
      <c r="V19" s="13">
        <f t="shared" si="8"/>
        <v>2.8125</v>
      </c>
      <c r="W19" s="13">
        <f t="shared" si="9"/>
        <v>41.773754431842669</v>
      </c>
      <c r="X19" s="13">
        <f t="shared" si="10"/>
        <v>68.173754431842667</v>
      </c>
    </row>
    <row r="20" spans="1:24" x14ac:dyDescent="0.25">
      <c r="A20" s="27">
        <v>17</v>
      </c>
      <c r="B20" s="45">
        <v>1002</v>
      </c>
      <c r="C20" s="14">
        <v>89</v>
      </c>
      <c r="D20" s="14">
        <v>13.5</v>
      </c>
      <c r="E20" s="14">
        <v>15</v>
      </c>
      <c r="F20" s="14">
        <v>14</v>
      </c>
      <c r="G20" s="14">
        <v>10</v>
      </c>
      <c r="H20" s="14">
        <v>3</v>
      </c>
      <c r="I20" s="14">
        <v>8</v>
      </c>
      <c r="J20" s="14">
        <v>5</v>
      </c>
      <c r="K20" s="14">
        <v>18</v>
      </c>
      <c r="L20" s="11"/>
      <c r="M20" s="11"/>
      <c r="N20" s="13">
        <f t="shared" si="0"/>
        <v>26.7</v>
      </c>
      <c r="O20" s="13">
        <f t="shared" si="1"/>
        <v>6.4285714285714288</v>
      </c>
      <c r="P20" s="13">
        <f t="shared" si="2"/>
        <v>8.8235294117647065</v>
      </c>
      <c r="Q20" s="13">
        <f t="shared" si="3"/>
        <v>4</v>
      </c>
      <c r="R20" s="13">
        <f t="shared" si="4"/>
        <v>5</v>
      </c>
      <c r="S20" s="13">
        <f t="shared" si="5"/>
        <v>1.153846153846154</v>
      </c>
      <c r="T20" s="13">
        <f t="shared" si="6"/>
        <v>7.2727272727272734</v>
      </c>
      <c r="U20" s="13">
        <f t="shared" si="7"/>
        <v>2.2727272727272725</v>
      </c>
      <c r="V20" s="13">
        <f t="shared" si="8"/>
        <v>5.625</v>
      </c>
      <c r="W20" s="13">
        <f t="shared" si="9"/>
        <v>40.576401539636834</v>
      </c>
      <c r="X20" s="13">
        <f t="shared" si="10"/>
        <v>67.276401539636836</v>
      </c>
    </row>
    <row r="21" spans="1:24" x14ac:dyDescent="0.25">
      <c r="A21" s="15">
        <v>18</v>
      </c>
      <c r="B21" s="45">
        <v>1027</v>
      </c>
      <c r="C21" s="14">
        <v>80</v>
      </c>
      <c r="D21" s="14">
        <v>17</v>
      </c>
      <c r="E21" s="14">
        <v>12</v>
      </c>
      <c r="F21" s="14">
        <v>25</v>
      </c>
      <c r="G21" s="14">
        <v>9</v>
      </c>
      <c r="H21" s="14">
        <v>5</v>
      </c>
      <c r="I21" s="14">
        <v>5</v>
      </c>
      <c r="J21" s="14">
        <v>8</v>
      </c>
      <c r="K21" s="14">
        <v>19</v>
      </c>
      <c r="L21" s="11"/>
      <c r="M21" s="11"/>
      <c r="N21" s="13">
        <f t="shared" si="0"/>
        <v>24</v>
      </c>
      <c r="O21" s="13">
        <f t="shared" si="1"/>
        <v>8.0952380952380949</v>
      </c>
      <c r="P21" s="13">
        <f t="shared" si="2"/>
        <v>7.0588235294117654</v>
      </c>
      <c r="Q21" s="13">
        <f t="shared" si="3"/>
        <v>7.1428571428571432</v>
      </c>
      <c r="R21" s="13">
        <f t="shared" si="4"/>
        <v>4.5</v>
      </c>
      <c r="S21" s="13">
        <f t="shared" si="5"/>
        <v>1.9230769230769231</v>
      </c>
      <c r="T21" s="13">
        <f t="shared" si="6"/>
        <v>4.545454545454545</v>
      </c>
      <c r="U21" s="13">
        <f t="shared" si="7"/>
        <v>3.6363636363636367</v>
      </c>
      <c r="V21" s="13">
        <f t="shared" si="8"/>
        <v>5.9375</v>
      </c>
      <c r="W21" s="13">
        <f t="shared" si="9"/>
        <v>42.839313872402101</v>
      </c>
      <c r="X21" s="13">
        <f t="shared" si="10"/>
        <v>66.839313872402101</v>
      </c>
    </row>
    <row r="22" spans="1:24" x14ac:dyDescent="0.25">
      <c r="A22" s="27">
        <v>19</v>
      </c>
      <c r="B22" s="45">
        <v>1029</v>
      </c>
      <c r="C22" s="14">
        <v>85</v>
      </c>
      <c r="D22" s="14">
        <v>17.5</v>
      </c>
      <c r="E22" s="14">
        <v>11</v>
      </c>
      <c r="F22" s="14">
        <v>12</v>
      </c>
      <c r="G22" s="14">
        <v>6</v>
      </c>
      <c r="H22" s="14">
        <v>1</v>
      </c>
      <c r="I22" s="14">
        <v>8</v>
      </c>
      <c r="J22" s="14">
        <v>12</v>
      </c>
      <c r="K22" s="14">
        <v>14</v>
      </c>
      <c r="L22" s="11"/>
      <c r="M22" s="11"/>
      <c r="N22" s="13">
        <f t="shared" si="0"/>
        <v>25.5</v>
      </c>
      <c r="O22" s="13">
        <f t="shared" si="1"/>
        <v>8.3333333333333339</v>
      </c>
      <c r="P22" s="13">
        <f t="shared" si="2"/>
        <v>6.4705882352941178</v>
      </c>
      <c r="Q22" s="13">
        <f t="shared" si="3"/>
        <v>3.4285714285714288</v>
      </c>
      <c r="R22" s="13">
        <f t="shared" si="4"/>
        <v>3</v>
      </c>
      <c r="S22" s="13">
        <f t="shared" si="5"/>
        <v>0.38461538461538464</v>
      </c>
      <c r="T22" s="13">
        <f t="shared" si="6"/>
        <v>7.2727272727272734</v>
      </c>
      <c r="U22" s="13">
        <f t="shared" si="7"/>
        <v>5.4545454545454541</v>
      </c>
      <c r="V22" s="13">
        <f t="shared" si="8"/>
        <v>4.375</v>
      </c>
      <c r="W22" s="13">
        <f t="shared" si="9"/>
        <v>38.719381109086996</v>
      </c>
      <c r="X22" s="13">
        <f t="shared" si="10"/>
        <v>64.219381109086996</v>
      </c>
    </row>
    <row r="23" spans="1:24" x14ac:dyDescent="0.25">
      <c r="A23" s="15">
        <v>20</v>
      </c>
      <c r="B23" s="45">
        <v>1008</v>
      </c>
      <c r="C23" s="14">
        <v>78</v>
      </c>
      <c r="D23" s="14">
        <v>15.5</v>
      </c>
      <c r="E23" s="14">
        <v>13</v>
      </c>
      <c r="F23" s="14">
        <v>11</v>
      </c>
      <c r="G23" s="14">
        <v>8</v>
      </c>
      <c r="H23" s="14">
        <v>13</v>
      </c>
      <c r="I23" s="14">
        <v>5</v>
      </c>
      <c r="J23" s="14">
        <v>15</v>
      </c>
      <c r="K23" s="14">
        <v>7</v>
      </c>
      <c r="L23" s="11"/>
      <c r="M23" s="11"/>
      <c r="N23" s="13">
        <f t="shared" si="0"/>
        <v>23.400000000000002</v>
      </c>
      <c r="O23" s="13">
        <f t="shared" si="1"/>
        <v>7.3809523809523814</v>
      </c>
      <c r="P23" s="13">
        <f t="shared" si="2"/>
        <v>7.6470588235294112</v>
      </c>
      <c r="Q23" s="13">
        <f t="shared" si="3"/>
        <v>3.1428571428571428</v>
      </c>
      <c r="R23" s="13">
        <f t="shared" si="4"/>
        <v>4</v>
      </c>
      <c r="S23" s="13">
        <f t="shared" si="5"/>
        <v>5</v>
      </c>
      <c r="T23" s="13">
        <f t="shared" si="6"/>
        <v>4.545454545454545</v>
      </c>
      <c r="U23" s="13">
        <f t="shared" si="7"/>
        <v>6.8181818181818175</v>
      </c>
      <c r="V23" s="13">
        <f t="shared" si="8"/>
        <v>2.1875</v>
      </c>
      <c r="W23" s="13">
        <f t="shared" si="9"/>
        <v>40.722004710975298</v>
      </c>
      <c r="X23" s="13">
        <f t="shared" si="10"/>
        <v>64.122004710975304</v>
      </c>
    </row>
    <row r="24" spans="1:24" x14ac:dyDescent="0.25">
      <c r="A24" s="27">
        <v>21</v>
      </c>
      <c r="B24" s="45">
        <v>1016</v>
      </c>
      <c r="C24" s="14">
        <v>64</v>
      </c>
      <c r="D24" s="14">
        <v>13</v>
      </c>
      <c r="E24" s="14">
        <v>15</v>
      </c>
      <c r="F24" s="14">
        <v>18</v>
      </c>
      <c r="G24" s="14">
        <v>10</v>
      </c>
      <c r="H24" s="14">
        <v>5</v>
      </c>
      <c r="I24" s="14">
        <v>10</v>
      </c>
      <c r="J24" s="14">
        <v>8</v>
      </c>
      <c r="K24" s="14">
        <v>16</v>
      </c>
      <c r="L24" s="11"/>
      <c r="M24" s="11"/>
      <c r="N24" s="13">
        <f t="shared" si="0"/>
        <v>19.2</v>
      </c>
      <c r="O24" s="13">
        <f t="shared" si="1"/>
        <v>6.1904761904761907</v>
      </c>
      <c r="P24" s="13">
        <f t="shared" si="2"/>
        <v>8.8235294117647065</v>
      </c>
      <c r="Q24" s="13">
        <f t="shared" si="3"/>
        <v>5.1428571428571423</v>
      </c>
      <c r="R24" s="13">
        <f t="shared" si="4"/>
        <v>5</v>
      </c>
      <c r="S24" s="13">
        <f t="shared" si="5"/>
        <v>1.9230769230769231</v>
      </c>
      <c r="T24" s="13">
        <f t="shared" si="6"/>
        <v>9.0909090909090899</v>
      </c>
      <c r="U24" s="13">
        <f t="shared" si="7"/>
        <v>3.6363636363636367</v>
      </c>
      <c r="V24" s="13">
        <f t="shared" si="8"/>
        <v>5</v>
      </c>
      <c r="W24" s="13">
        <f t="shared" si="9"/>
        <v>44.807212395447692</v>
      </c>
      <c r="X24" s="13">
        <f t="shared" si="10"/>
        <v>64.007212395447695</v>
      </c>
    </row>
    <row r="25" spans="1:24" x14ac:dyDescent="0.25">
      <c r="A25" s="15">
        <v>22</v>
      </c>
      <c r="B25" s="45">
        <v>1012</v>
      </c>
      <c r="C25" s="14">
        <v>84</v>
      </c>
      <c r="D25" s="14">
        <v>17</v>
      </c>
      <c r="E25" s="14">
        <v>8.8000000000000007</v>
      </c>
      <c r="F25" s="14">
        <v>18</v>
      </c>
      <c r="G25" s="14">
        <v>8</v>
      </c>
      <c r="H25" s="14">
        <v>4</v>
      </c>
      <c r="I25" s="14">
        <v>5</v>
      </c>
      <c r="J25" s="14">
        <v>12</v>
      </c>
      <c r="K25" s="14">
        <v>13</v>
      </c>
      <c r="L25" s="11"/>
      <c r="M25" s="11"/>
      <c r="N25" s="13">
        <f t="shared" si="0"/>
        <v>25.2</v>
      </c>
      <c r="O25" s="13">
        <f t="shared" si="1"/>
        <v>8.0952380952380949</v>
      </c>
      <c r="P25" s="13">
        <f t="shared" si="2"/>
        <v>5.1764705882352944</v>
      </c>
      <c r="Q25" s="13">
        <f t="shared" si="3"/>
        <v>5.1428571428571423</v>
      </c>
      <c r="R25" s="13">
        <f t="shared" si="4"/>
        <v>4</v>
      </c>
      <c r="S25" s="13">
        <f t="shared" si="5"/>
        <v>1.5384615384615385</v>
      </c>
      <c r="T25" s="13">
        <f t="shared" si="6"/>
        <v>4.545454545454545</v>
      </c>
      <c r="U25" s="13">
        <f t="shared" si="7"/>
        <v>5.4545454545454541</v>
      </c>
      <c r="V25" s="13">
        <f t="shared" si="8"/>
        <v>4.0625</v>
      </c>
      <c r="W25" s="13">
        <f t="shared" si="9"/>
        <v>38.015527364792071</v>
      </c>
      <c r="X25" s="13">
        <f t="shared" si="10"/>
        <v>63.215527364792067</v>
      </c>
    </row>
    <row r="26" spans="1:24" x14ac:dyDescent="0.25">
      <c r="A26" s="27">
        <v>23</v>
      </c>
      <c r="B26" s="45">
        <v>1028</v>
      </c>
      <c r="C26" s="14">
        <v>68</v>
      </c>
      <c r="D26" s="14">
        <v>17</v>
      </c>
      <c r="E26" s="14">
        <v>14</v>
      </c>
      <c r="F26" s="14">
        <v>9</v>
      </c>
      <c r="G26" s="14">
        <v>6</v>
      </c>
      <c r="H26" s="14">
        <v>3</v>
      </c>
      <c r="I26" s="14">
        <v>8</v>
      </c>
      <c r="J26" s="14">
        <v>14</v>
      </c>
      <c r="K26" s="14">
        <v>17</v>
      </c>
      <c r="L26" s="11"/>
      <c r="M26" s="11"/>
      <c r="N26" s="13">
        <f t="shared" si="0"/>
        <v>20.400000000000002</v>
      </c>
      <c r="O26" s="13">
        <f t="shared" si="1"/>
        <v>8.0952380952380949</v>
      </c>
      <c r="P26" s="13">
        <f t="shared" si="2"/>
        <v>8.235294117647058</v>
      </c>
      <c r="Q26" s="13">
        <f t="shared" si="3"/>
        <v>2.5714285714285712</v>
      </c>
      <c r="R26" s="13">
        <f t="shared" si="4"/>
        <v>3</v>
      </c>
      <c r="S26" s="13">
        <f t="shared" si="5"/>
        <v>1.153846153846154</v>
      </c>
      <c r="T26" s="13">
        <f t="shared" si="6"/>
        <v>7.2727272727272734</v>
      </c>
      <c r="U26" s="13">
        <f t="shared" si="7"/>
        <v>6.3636363636363633</v>
      </c>
      <c r="V26" s="13">
        <f t="shared" si="8"/>
        <v>5.3125</v>
      </c>
      <c r="W26" s="13">
        <f t="shared" si="9"/>
        <v>42.004670574523516</v>
      </c>
      <c r="X26" s="13">
        <f t="shared" si="10"/>
        <v>62.404670574523522</v>
      </c>
    </row>
    <row r="27" spans="1:24" x14ac:dyDescent="0.25">
      <c r="A27" s="15">
        <v>24</v>
      </c>
      <c r="B27" s="45">
        <v>1026</v>
      </c>
      <c r="C27" s="14">
        <v>91</v>
      </c>
      <c r="D27" s="14">
        <v>15.5</v>
      </c>
      <c r="E27" s="14">
        <v>11</v>
      </c>
      <c r="F27" s="14">
        <v>14</v>
      </c>
      <c r="G27" s="14">
        <v>7</v>
      </c>
      <c r="H27" s="14">
        <v>0</v>
      </c>
      <c r="I27" s="14">
        <v>10</v>
      </c>
      <c r="J27" s="14">
        <v>1</v>
      </c>
      <c r="K27" s="14">
        <v>12</v>
      </c>
      <c r="L27" s="11"/>
      <c r="M27" s="11"/>
      <c r="N27" s="13">
        <f t="shared" si="0"/>
        <v>27.3</v>
      </c>
      <c r="O27" s="13">
        <f t="shared" si="1"/>
        <v>7.3809523809523814</v>
      </c>
      <c r="P27" s="13">
        <f t="shared" si="2"/>
        <v>6.4705882352941178</v>
      </c>
      <c r="Q27" s="13">
        <f t="shared" si="3"/>
        <v>4</v>
      </c>
      <c r="R27" s="13">
        <f t="shared" si="4"/>
        <v>3.5</v>
      </c>
      <c r="S27" s="13">
        <f t="shared" si="5"/>
        <v>0</v>
      </c>
      <c r="T27" s="13">
        <f t="shared" si="6"/>
        <v>9.0909090909090899</v>
      </c>
      <c r="U27" s="13">
        <f t="shared" si="7"/>
        <v>0.45454545454545459</v>
      </c>
      <c r="V27" s="13">
        <f t="shared" si="8"/>
        <v>3.75</v>
      </c>
      <c r="W27" s="13">
        <f t="shared" si="9"/>
        <v>34.646995161701042</v>
      </c>
      <c r="X27" s="13">
        <f t="shared" si="10"/>
        <v>61.946995161701039</v>
      </c>
    </row>
    <row r="28" spans="1:24" x14ac:dyDescent="0.25">
      <c r="A28" s="27">
        <v>25</v>
      </c>
      <c r="B28" s="45">
        <v>1018</v>
      </c>
      <c r="C28" s="14">
        <v>73</v>
      </c>
      <c r="D28" s="14">
        <v>15.5</v>
      </c>
      <c r="E28" s="14">
        <v>11</v>
      </c>
      <c r="F28" s="14">
        <v>15</v>
      </c>
      <c r="G28" s="14">
        <v>6</v>
      </c>
      <c r="H28" s="14">
        <v>8</v>
      </c>
      <c r="I28" s="14">
        <v>9</v>
      </c>
      <c r="J28" s="14">
        <v>7</v>
      </c>
      <c r="K28" s="14">
        <v>12</v>
      </c>
      <c r="L28" s="11"/>
      <c r="M28" s="11"/>
      <c r="N28" s="13">
        <f t="shared" si="0"/>
        <v>21.9</v>
      </c>
      <c r="O28" s="13">
        <f t="shared" si="1"/>
        <v>7.3809523809523814</v>
      </c>
      <c r="P28" s="13">
        <f t="shared" si="2"/>
        <v>6.4705882352941178</v>
      </c>
      <c r="Q28" s="13">
        <f t="shared" si="3"/>
        <v>4.2857142857142856</v>
      </c>
      <c r="R28" s="13">
        <f t="shared" si="4"/>
        <v>3</v>
      </c>
      <c r="S28" s="13">
        <f t="shared" si="5"/>
        <v>3.0769230769230771</v>
      </c>
      <c r="T28" s="13">
        <f t="shared" si="6"/>
        <v>8.1818181818181817</v>
      </c>
      <c r="U28" s="13">
        <f t="shared" si="7"/>
        <v>3.1818181818181817</v>
      </c>
      <c r="V28" s="13">
        <f t="shared" si="8"/>
        <v>3.75</v>
      </c>
      <c r="W28" s="13">
        <f t="shared" si="9"/>
        <v>39.32781434252022</v>
      </c>
      <c r="X28" s="13">
        <f t="shared" si="10"/>
        <v>61.227814342520219</v>
      </c>
    </row>
    <row r="29" spans="1:24" x14ac:dyDescent="0.25">
      <c r="A29" s="15">
        <v>26</v>
      </c>
      <c r="B29" s="45">
        <v>1021</v>
      </c>
      <c r="C29" s="14">
        <v>84</v>
      </c>
      <c r="D29" s="14">
        <v>11</v>
      </c>
      <c r="E29" s="14">
        <v>10</v>
      </c>
      <c r="F29" s="14">
        <v>14</v>
      </c>
      <c r="G29" s="14">
        <v>7</v>
      </c>
      <c r="H29" s="14">
        <v>3</v>
      </c>
      <c r="I29" s="14">
        <v>4</v>
      </c>
      <c r="J29" s="14">
        <v>19</v>
      </c>
      <c r="K29" s="14">
        <v>12</v>
      </c>
      <c r="L29" s="11"/>
      <c r="M29" s="11"/>
      <c r="N29" s="13">
        <f t="shared" si="0"/>
        <v>25.2</v>
      </c>
      <c r="O29" s="13">
        <f t="shared" si="1"/>
        <v>5.2380952380952381</v>
      </c>
      <c r="P29" s="13">
        <f t="shared" si="2"/>
        <v>5.882352941176471</v>
      </c>
      <c r="Q29" s="13">
        <f t="shared" si="3"/>
        <v>4</v>
      </c>
      <c r="R29" s="13">
        <f t="shared" si="4"/>
        <v>3.5</v>
      </c>
      <c r="S29" s="13">
        <f t="shared" si="5"/>
        <v>1.153846153846154</v>
      </c>
      <c r="T29" s="13">
        <f t="shared" si="6"/>
        <v>3.6363636363636367</v>
      </c>
      <c r="U29" s="13">
        <f t="shared" si="7"/>
        <v>8.6363636363636367</v>
      </c>
      <c r="V29" s="13">
        <f t="shared" si="8"/>
        <v>3.75</v>
      </c>
      <c r="W29" s="13">
        <f t="shared" si="9"/>
        <v>35.797021605845131</v>
      </c>
      <c r="X29" s="13">
        <f t="shared" si="10"/>
        <v>60.997021605845134</v>
      </c>
    </row>
    <row r="30" spans="1:24" x14ac:dyDescent="0.25">
      <c r="A30" s="27">
        <v>27</v>
      </c>
      <c r="B30" s="45">
        <v>1005</v>
      </c>
      <c r="C30" s="14">
        <v>90</v>
      </c>
      <c r="D30" s="14">
        <v>17</v>
      </c>
      <c r="E30" s="14">
        <v>9</v>
      </c>
      <c r="F30" s="14">
        <v>18</v>
      </c>
      <c r="G30" s="14">
        <v>1</v>
      </c>
      <c r="H30" s="14">
        <v>1</v>
      </c>
      <c r="I30" s="14">
        <v>9</v>
      </c>
      <c r="J30" s="14">
        <v>1</v>
      </c>
      <c r="K30" s="14">
        <v>13</v>
      </c>
      <c r="L30" s="11"/>
      <c r="M30" s="11"/>
      <c r="N30" s="13">
        <f t="shared" si="0"/>
        <v>27</v>
      </c>
      <c r="O30" s="13">
        <f t="shared" si="1"/>
        <v>8.0952380952380949</v>
      </c>
      <c r="P30" s="13">
        <f t="shared" si="2"/>
        <v>5.2941176470588234</v>
      </c>
      <c r="Q30" s="13">
        <f t="shared" si="3"/>
        <v>5.1428571428571423</v>
      </c>
      <c r="R30" s="13">
        <f t="shared" si="4"/>
        <v>0.5</v>
      </c>
      <c r="S30" s="13">
        <f t="shared" si="5"/>
        <v>0.38461538461538464</v>
      </c>
      <c r="T30" s="13">
        <f t="shared" si="6"/>
        <v>8.1818181818181817</v>
      </c>
      <c r="U30" s="13">
        <f t="shared" si="7"/>
        <v>0.45454545454545459</v>
      </c>
      <c r="V30" s="13">
        <f t="shared" si="8"/>
        <v>4.0625</v>
      </c>
      <c r="W30" s="13">
        <f t="shared" si="9"/>
        <v>32.11569190613308</v>
      </c>
      <c r="X30" s="13">
        <f t="shared" si="10"/>
        <v>59.11569190613308</v>
      </c>
    </row>
    <row r="31" spans="1:24" x14ac:dyDescent="0.25">
      <c r="A31" s="15">
        <v>28</v>
      </c>
      <c r="B31" s="45">
        <v>1022</v>
      </c>
      <c r="C31" s="14">
        <v>48</v>
      </c>
      <c r="D31" s="14">
        <v>15.5</v>
      </c>
      <c r="E31" s="14">
        <v>8</v>
      </c>
      <c r="F31" s="14">
        <v>21</v>
      </c>
      <c r="G31" s="14">
        <v>7</v>
      </c>
      <c r="H31" s="14">
        <v>13</v>
      </c>
      <c r="I31" s="14">
        <v>7</v>
      </c>
      <c r="J31" s="14">
        <v>13</v>
      </c>
      <c r="K31" s="14">
        <v>8</v>
      </c>
      <c r="L31" s="11"/>
      <c r="M31" s="11"/>
      <c r="N31" s="13">
        <f t="shared" si="0"/>
        <v>14.399999999999999</v>
      </c>
      <c r="O31" s="13">
        <f t="shared" si="1"/>
        <v>7.3809523809523814</v>
      </c>
      <c r="P31" s="13">
        <f t="shared" si="2"/>
        <v>4.7058823529411766</v>
      </c>
      <c r="Q31" s="13">
        <f t="shared" si="3"/>
        <v>6</v>
      </c>
      <c r="R31" s="13">
        <f t="shared" si="4"/>
        <v>3.5</v>
      </c>
      <c r="S31" s="13">
        <f t="shared" si="5"/>
        <v>5</v>
      </c>
      <c r="T31" s="13">
        <f t="shared" si="6"/>
        <v>6.3636363636363633</v>
      </c>
      <c r="U31" s="13">
        <f t="shared" si="7"/>
        <v>5.9090909090909092</v>
      </c>
      <c r="V31" s="13">
        <f t="shared" si="8"/>
        <v>2.5</v>
      </c>
      <c r="W31" s="13">
        <f t="shared" si="9"/>
        <v>41.359562006620827</v>
      </c>
      <c r="X31" s="13">
        <f t="shared" si="10"/>
        <v>55.759562006620826</v>
      </c>
    </row>
    <row r="32" spans="1:24" x14ac:dyDescent="0.25">
      <c r="A32" s="27">
        <v>29</v>
      </c>
      <c r="B32" s="45">
        <v>1020</v>
      </c>
      <c r="C32" s="14">
        <v>74</v>
      </c>
      <c r="D32" s="14">
        <v>11.5</v>
      </c>
      <c r="E32" s="14">
        <v>7.2</v>
      </c>
      <c r="F32" s="14">
        <v>16</v>
      </c>
      <c r="G32" s="14">
        <v>6</v>
      </c>
      <c r="H32" s="14">
        <v>3</v>
      </c>
      <c r="I32" s="14">
        <v>5</v>
      </c>
      <c r="J32" s="14">
        <v>8</v>
      </c>
      <c r="K32" s="14">
        <v>9</v>
      </c>
      <c r="L32" s="11"/>
      <c r="M32" s="11"/>
      <c r="N32" s="13">
        <f t="shared" si="0"/>
        <v>22.2</v>
      </c>
      <c r="O32" s="13">
        <f t="shared" si="1"/>
        <v>5.4761904761904763</v>
      </c>
      <c r="P32" s="13">
        <f t="shared" si="2"/>
        <v>4.2352941176470589</v>
      </c>
      <c r="Q32" s="13">
        <f t="shared" si="3"/>
        <v>4.5714285714285712</v>
      </c>
      <c r="R32" s="13">
        <f t="shared" si="4"/>
        <v>3</v>
      </c>
      <c r="S32" s="13">
        <f t="shared" si="5"/>
        <v>1.153846153846154</v>
      </c>
      <c r="T32" s="13">
        <f t="shared" si="6"/>
        <v>4.545454545454545</v>
      </c>
      <c r="U32" s="13">
        <f t="shared" si="7"/>
        <v>3.6363636363636367</v>
      </c>
      <c r="V32" s="13">
        <f t="shared" si="8"/>
        <v>2.8125</v>
      </c>
      <c r="W32" s="13">
        <f t="shared" si="9"/>
        <v>29.431077500930446</v>
      </c>
      <c r="X32" s="13">
        <f t="shared" si="10"/>
        <v>51.631077500930445</v>
      </c>
    </row>
    <row r="33" spans="1:24" x14ac:dyDescent="0.25">
      <c r="A33" s="15">
        <v>30</v>
      </c>
      <c r="B33" s="45">
        <v>1006</v>
      </c>
      <c r="C33" s="14">
        <v>21</v>
      </c>
      <c r="D33" s="14">
        <v>17</v>
      </c>
      <c r="E33" s="14">
        <v>15</v>
      </c>
      <c r="F33" s="14">
        <v>12</v>
      </c>
      <c r="G33" s="14">
        <v>8</v>
      </c>
      <c r="H33" s="14">
        <v>3</v>
      </c>
      <c r="I33" s="14">
        <v>8</v>
      </c>
      <c r="J33" s="14">
        <v>9</v>
      </c>
      <c r="K33" s="14">
        <v>14</v>
      </c>
      <c r="L33" s="11"/>
      <c r="M33" s="11"/>
      <c r="N33" s="13">
        <f t="shared" si="0"/>
        <v>6.3</v>
      </c>
      <c r="O33" s="13">
        <f t="shared" si="1"/>
        <v>8.0952380952380949</v>
      </c>
      <c r="P33" s="13">
        <f t="shared" si="2"/>
        <v>8.8235294117647065</v>
      </c>
      <c r="Q33" s="13">
        <f t="shared" si="3"/>
        <v>3.4285714285714288</v>
      </c>
      <c r="R33" s="13">
        <f t="shared" si="4"/>
        <v>4</v>
      </c>
      <c r="S33" s="13">
        <f t="shared" si="5"/>
        <v>1.153846153846154</v>
      </c>
      <c r="T33" s="13">
        <f t="shared" si="6"/>
        <v>7.2727272727272734</v>
      </c>
      <c r="U33" s="13">
        <f t="shared" si="7"/>
        <v>4.0909090909090908</v>
      </c>
      <c r="V33" s="13">
        <f t="shared" si="8"/>
        <v>4.375</v>
      </c>
      <c r="W33" s="13">
        <f t="shared" si="9"/>
        <v>41.239821453056749</v>
      </c>
      <c r="X33" s="13">
        <f t="shared" si="10"/>
        <v>47.539821453056746</v>
      </c>
    </row>
    <row r="34" spans="1:24" x14ac:dyDescent="0.25">
      <c r="A34" s="15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1"/>
      <c r="M34" s="11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x14ac:dyDescent="0.25">
      <c r="A35" s="15"/>
      <c r="B35" s="8"/>
      <c r="C35" s="14"/>
      <c r="D35" s="14"/>
      <c r="E35" s="14"/>
      <c r="F35" s="14"/>
      <c r="G35" s="14"/>
      <c r="H35" s="14"/>
      <c r="I35" s="14"/>
      <c r="J35" s="14"/>
      <c r="K35" s="14"/>
      <c r="L35" s="11"/>
      <c r="M35" s="11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x14ac:dyDescent="0.25">
      <c r="A36" s="15"/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1"/>
      <c r="M36" s="11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x14ac:dyDescent="0.25">
      <c r="A37" s="48" t="s">
        <v>99</v>
      </c>
      <c r="B37" s="49"/>
      <c r="C37" s="19">
        <v>100</v>
      </c>
      <c r="D37" s="19">
        <v>21</v>
      </c>
      <c r="E37" s="19">
        <v>17</v>
      </c>
      <c r="F37" s="19">
        <v>35</v>
      </c>
      <c r="G37" s="19">
        <v>10</v>
      </c>
      <c r="H37" s="19">
        <v>13</v>
      </c>
      <c r="I37" s="19">
        <v>11</v>
      </c>
      <c r="J37" s="19">
        <v>22</v>
      </c>
      <c r="K37" s="19">
        <v>32</v>
      </c>
      <c r="L37" s="10"/>
      <c r="M37" s="10"/>
      <c r="N37" s="20">
        <v>30</v>
      </c>
      <c r="O37" s="20">
        <v>10</v>
      </c>
      <c r="P37" s="20">
        <v>10</v>
      </c>
      <c r="Q37" s="20">
        <v>10</v>
      </c>
      <c r="R37" s="20">
        <v>5</v>
      </c>
      <c r="S37" s="20">
        <v>5</v>
      </c>
      <c r="T37" s="20">
        <v>10</v>
      </c>
      <c r="U37" s="20">
        <v>10</v>
      </c>
      <c r="V37" s="20">
        <v>10</v>
      </c>
      <c r="W37" s="16">
        <f>SUM(O37:V37)</f>
        <v>70</v>
      </c>
      <c r="X37" s="16">
        <f t="shared" ref="X37" si="11">N37+W37</f>
        <v>100</v>
      </c>
    </row>
    <row r="38" spans="1:24" x14ac:dyDescent="0.25">
      <c r="B38" s="2"/>
      <c r="C38" s="18">
        <f t="shared" ref="C38:K38" si="12">AVERAGE(C4:C36)</f>
        <v>78.5</v>
      </c>
      <c r="D38" s="18">
        <f t="shared" si="12"/>
        <v>16.100000000000001</v>
      </c>
      <c r="E38" s="18">
        <f t="shared" si="12"/>
        <v>12.833333333333334</v>
      </c>
      <c r="F38" s="18">
        <f t="shared" si="12"/>
        <v>20.833333333333332</v>
      </c>
      <c r="G38" s="18">
        <f t="shared" si="12"/>
        <v>7.8666666666666663</v>
      </c>
      <c r="H38" s="18">
        <f t="shared" si="12"/>
        <v>7.4</v>
      </c>
      <c r="I38" s="18">
        <f t="shared" si="12"/>
        <v>7.6333333333333337</v>
      </c>
      <c r="J38" s="18">
        <f t="shared" si="12"/>
        <v>11.3</v>
      </c>
      <c r="K38" s="18">
        <f t="shared" si="12"/>
        <v>14.133333333333333</v>
      </c>
      <c r="L38" s="12"/>
      <c r="M38" s="12"/>
      <c r="N38" s="17">
        <f t="shared" ref="N38:X38" si="13">AVERAGE(N4:N36)</f>
        <v>23.549999999999997</v>
      </c>
      <c r="O38" s="17">
        <f t="shared" si="13"/>
        <v>7.6666666666666687</v>
      </c>
      <c r="P38" s="17">
        <f t="shared" si="13"/>
        <v>7.5490196078431362</v>
      </c>
      <c r="Q38" s="17">
        <f t="shared" si="13"/>
        <v>5.9523809523809517</v>
      </c>
      <c r="R38" s="17">
        <f t="shared" si="13"/>
        <v>3.9333333333333331</v>
      </c>
      <c r="S38" s="17">
        <f t="shared" si="13"/>
        <v>2.8461538461538467</v>
      </c>
      <c r="T38" s="17">
        <f t="shared" si="13"/>
        <v>6.9393939393939394</v>
      </c>
      <c r="U38" s="17">
        <f t="shared" si="13"/>
        <v>5.1363636363636358</v>
      </c>
      <c r="V38" s="17">
        <f t="shared" si="13"/>
        <v>4.416666666666667</v>
      </c>
      <c r="W38" s="17">
        <f t="shared" si="13"/>
        <v>44.439978648802168</v>
      </c>
      <c r="X38" s="17">
        <f t="shared" si="13"/>
        <v>67.989978648802179</v>
      </c>
    </row>
    <row r="39" spans="1:24" x14ac:dyDescent="0.25">
      <c r="B39" s="2"/>
      <c r="C39" s="18">
        <f>C38*100/C37</f>
        <v>78.5</v>
      </c>
      <c r="D39" s="18">
        <f>D38*100/D37</f>
        <v>76.666666666666671</v>
      </c>
      <c r="E39" s="18">
        <f t="shared" ref="E39:K39" si="14">E38*100/E37</f>
        <v>75.490196078431381</v>
      </c>
      <c r="F39" s="18">
        <f t="shared" si="14"/>
        <v>59.523809523809518</v>
      </c>
      <c r="G39" s="18">
        <f t="shared" si="14"/>
        <v>78.666666666666657</v>
      </c>
      <c r="H39" s="18">
        <f t="shared" si="14"/>
        <v>56.92307692307692</v>
      </c>
      <c r="I39" s="18">
        <f t="shared" si="14"/>
        <v>69.393939393939391</v>
      </c>
      <c r="J39" s="18">
        <f t="shared" si="14"/>
        <v>51.363636363636367</v>
      </c>
      <c r="K39" s="18">
        <f t="shared" si="14"/>
        <v>44.166666666666664</v>
      </c>
      <c r="L39" s="12"/>
      <c r="M39" s="12"/>
      <c r="N39" s="17">
        <f t="shared" ref="N39:X39" si="15">N38*100/N37</f>
        <v>78.499999999999986</v>
      </c>
      <c r="O39" s="17">
        <f t="shared" si="15"/>
        <v>76.666666666666686</v>
      </c>
      <c r="P39" s="17">
        <f t="shared" si="15"/>
        <v>75.490196078431353</v>
      </c>
      <c r="Q39" s="17">
        <f t="shared" si="15"/>
        <v>59.523809523809518</v>
      </c>
      <c r="R39" s="17">
        <f t="shared" si="15"/>
        <v>78.666666666666657</v>
      </c>
      <c r="S39" s="17">
        <f t="shared" si="15"/>
        <v>56.923076923076927</v>
      </c>
      <c r="T39" s="17">
        <f t="shared" si="15"/>
        <v>69.393939393939405</v>
      </c>
      <c r="U39" s="17">
        <f t="shared" si="15"/>
        <v>51.36363636363636</v>
      </c>
      <c r="V39" s="17">
        <f t="shared" si="15"/>
        <v>44.166666666666671</v>
      </c>
      <c r="W39" s="17">
        <f t="shared" si="15"/>
        <v>63.485683784003101</v>
      </c>
      <c r="X39" s="17">
        <f t="shared" si="15"/>
        <v>67.989978648802179</v>
      </c>
    </row>
    <row r="40" spans="1:24" x14ac:dyDescent="0.25">
      <c r="C40" s="1"/>
      <c r="D40" s="1"/>
      <c r="E40" s="1"/>
      <c r="F40" s="1"/>
      <c r="G40" s="1"/>
      <c r="H40" s="1"/>
      <c r="I40" s="1"/>
      <c r="J40" s="1"/>
      <c r="K40" s="1"/>
      <c r="L40" s="3"/>
      <c r="M40" s="3"/>
    </row>
    <row r="41" spans="1:24" x14ac:dyDescent="0.25">
      <c r="C41" s="1"/>
      <c r="D41" s="1"/>
      <c r="E41" s="1"/>
      <c r="F41" s="1"/>
      <c r="G41" s="1"/>
      <c r="H41" s="1"/>
      <c r="I41" s="1"/>
      <c r="J41" s="1"/>
      <c r="K41" s="1"/>
      <c r="L41" s="3"/>
      <c r="M41" s="3"/>
    </row>
  </sheetData>
  <sortState ref="A4:AB33">
    <sortCondition descending="1" ref="X4:X33"/>
  </sortState>
  <mergeCells count="2">
    <mergeCell ref="D1:M1"/>
    <mergeCell ref="O1:V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opLeftCell="A11" zoomScaleNormal="100" workbookViewId="0">
      <selection activeCell="E22" sqref="E22"/>
    </sheetView>
  </sheetViews>
  <sheetFormatPr defaultRowHeight="15" x14ac:dyDescent="0.25"/>
  <cols>
    <col min="1" max="1" width="6.85546875" customWidth="1"/>
    <col min="2" max="2" width="18.28515625" customWidth="1"/>
    <col min="3" max="3" width="6.42578125" customWidth="1"/>
    <col min="4" max="11" width="7.7109375" bestFit="1" customWidth="1"/>
    <col min="12" max="12" width="7.7109375" style="2" customWidth="1"/>
    <col min="13" max="13" width="6" style="2" bestFit="1" customWidth="1"/>
    <col min="14" max="22" width="7.7109375" customWidth="1"/>
    <col min="23" max="23" width="9.7109375" customWidth="1"/>
    <col min="24" max="24" width="10" customWidth="1"/>
  </cols>
  <sheetData>
    <row r="1" spans="1:26" ht="15.75" thickBot="1" x14ac:dyDescent="0.3">
      <c r="A1" s="22"/>
      <c r="B1" s="26"/>
      <c r="C1" s="3"/>
      <c r="D1" s="59"/>
      <c r="E1" s="59"/>
      <c r="F1" s="59"/>
      <c r="G1" s="59"/>
      <c r="H1" s="59"/>
      <c r="I1" s="59"/>
      <c r="J1" s="59"/>
      <c r="K1" s="59"/>
      <c r="L1" s="59"/>
      <c r="M1" s="59"/>
      <c r="N1" s="4"/>
      <c r="O1" s="60"/>
      <c r="P1" s="60"/>
      <c r="Q1" s="60"/>
      <c r="R1" s="60"/>
      <c r="S1" s="60"/>
      <c r="T1" s="60"/>
      <c r="U1" s="60"/>
      <c r="V1" s="60"/>
      <c r="W1" s="53"/>
      <c r="X1" s="6"/>
    </row>
    <row r="2" spans="1:26" ht="15.75" thickBot="1" x14ac:dyDescent="0.3">
      <c r="A2" s="22"/>
      <c r="B2" s="26"/>
      <c r="C2" s="33"/>
      <c r="D2" s="30"/>
      <c r="E2" s="24"/>
      <c r="F2" s="24"/>
      <c r="G2" s="24" t="s">
        <v>3</v>
      </c>
      <c r="H2" s="24"/>
      <c r="I2" s="24"/>
      <c r="J2" s="24"/>
      <c r="K2" s="25"/>
      <c r="L2" s="9"/>
      <c r="M2" s="10"/>
      <c r="N2" s="37"/>
      <c r="O2" s="23"/>
      <c r="P2" s="40"/>
      <c r="Q2" s="40" t="s">
        <v>100</v>
      </c>
      <c r="R2" s="40"/>
      <c r="S2" s="40"/>
      <c r="T2" s="40"/>
      <c r="U2" s="40"/>
      <c r="V2" s="41"/>
      <c r="W2" s="6"/>
      <c r="X2" s="6"/>
    </row>
    <row r="3" spans="1:26" ht="30.75" thickBot="1" x14ac:dyDescent="0.3">
      <c r="A3" s="28"/>
      <c r="B3" s="29" t="s">
        <v>131</v>
      </c>
      <c r="C3" s="34" t="s">
        <v>1</v>
      </c>
      <c r="D3" s="31">
        <v>1</v>
      </c>
      <c r="E3" s="21">
        <v>2</v>
      </c>
      <c r="F3" s="21">
        <v>3</v>
      </c>
      <c r="G3" s="21">
        <v>4</v>
      </c>
      <c r="H3" s="21">
        <v>5</v>
      </c>
      <c r="I3" s="21">
        <v>6</v>
      </c>
      <c r="J3" s="21">
        <v>7</v>
      </c>
      <c r="K3" s="21">
        <v>8</v>
      </c>
      <c r="L3" s="10"/>
      <c r="M3" s="10"/>
      <c r="N3" s="36" t="s">
        <v>1</v>
      </c>
      <c r="O3" s="38">
        <v>1</v>
      </c>
      <c r="P3" s="39">
        <v>2</v>
      </c>
      <c r="Q3" s="39">
        <v>3</v>
      </c>
      <c r="R3" s="39">
        <v>4</v>
      </c>
      <c r="S3" s="39">
        <v>5</v>
      </c>
      <c r="T3" s="39">
        <v>6</v>
      </c>
      <c r="U3" s="39">
        <v>7</v>
      </c>
      <c r="V3" s="42">
        <v>8</v>
      </c>
      <c r="W3" s="44" t="s">
        <v>2</v>
      </c>
      <c r="X3" s="43" t="s">
        <v>0</v>
      </c>
    </row>
    <row r="4" spans="1:26" x14ac:dyDescent="0.25">
      <c r="A4" s="27">
        <v>1</v>
      </c>
      <c r="B4" s="46" t="s">
        <v>145</v>
      </c>
      <c r="C4" s="32">
        <v>94</v>
      </c>
      <c r="D4" s="14">
        <v>14</v>
      </c>
      <c r="E4" s="14">
        <v>17</v>
      </c>
      <c r="F4" s="14">
        <v>30.5</v>
      </c>
      <c r="G4" s="14">
        <v>29.5</v>
      </c>
      <c r="H4" s="14">
        <v>41</v>
      </c>
      <c r="I4" s="14">
        <v>8</v>
      </c>
      <c r="J4" s="14">
        <v>41</v>
      </c>
      <c r="K4" s="14">
        <v>27</v>
      </c>
      <c r="L4" s="11"/>
      <c r="M4" s="11"/>
      <c r="N4" s="35">
        <f t="shared" ref="N4:N31" si="0">(C4/C$34)*N$34</f>
        <v>28.2</v>
      </c>
      <c r="O4" s="13">
        <f t="shared" ref="O4:O31" si="1">(D4/D$34)*O$34</f>
        <v>4.8999999999999995</v>
      </c>
      <c r="P4" s="13">
        <f t="shared" ref="P4:P31" si="2">(E4/E$34)*P$34</f>
        <v>5.884615384615385</v>
      </c>
      <c r="Q4" s="13">
        <f t="shared" ref="Q4:Q31" si="3">(F4/F$34)*Q$34</f>
        <v>7.9565217391304355</v>
      </c>
      <c r="R4" s="13">
        <f t="shared" ref="R4:R31" si="4">(G4/G$34)*R$34</f>
        <v>8.85</v>
      </c>
      <c r="S4" s="13">
        <f t="shared" ref="S4:S31" si="5">(H4/H$34)*S$34</f>
        <v>7.38</v>
      </c>
      <c r="T4" s="13">
        <f t="shared" ref="T4:T31" si="6">(I4/I$34)*T$34</f>
        <v>3.6</v>
      </c>
      <c r="U4" s="13">
        <f t="shared" ref="U4:U31" si="7">(J4/J$34)*U$34</f>
        <v>4.5</v>
      </c>
      <c r="V4" s="13">
        <f t="shared" ref="V4:V31" si="8">(K4/K$34)*V$34</f>
        <v>7.838709677419355</v>
      </c>
      <c r="W4" s="35">
        <f t="shared" ref="W4:W31" si="9">SUM(O4:V4)</f>
        <v>50.90984680116518</v>
      </c>
      <c r="X4" s="35">
        <f t="shared" ref="X4:X31" si="10">N4+W4</f>
        <v>79.109846801165176</v>
      </c>
      <c r="Y4" t="s">
        <v>103</v>
      </c>
      <c r="Z4" s="49"/>
    </row>
    <row r="5" spans="1:26" x14ac:dyDescent="0.25">
      <c r="A5" s="15">
        <v>2</v>
      </c>
      <c r="B5" s="46" t="s">
        <v>146</v>
      </c>
      <c r="C5" s="14">
        <v>95</v>
      </c>
      <c r="D5" s="14">
        <v>14</v>
      </c>
      <c r="E5" s="14">
        <v>18</v>
      </c>
      <c r="F5" s="14">
        <v>25</v>
      </c>
      <c r="G5" s="14">
        <v>29</v>
      </c>
      <c r="H5" s="14">
        <v>30</v>
      </c>
      <c r="I5" s="14">
        <v>19</v>
      </c>
      <c r="J5" s="14">
        <v>32</v>
      </c>
      <c r="K5" s="14">
        <v>21</v>
      </c>
      <c r="L5" s="11"/>
      <c r="M5" s="11"/>
      <c r="N5" s="13">
        <f t="shared" si="0"/>
        <v>28.5</v>
      </c>
      <c r="O5" s="13">
        <f t="shared" si="1"/>
        <v>4.8999999999999995</v>
      </c>
      <c r="P5" s="13">
        <f t="shared" si="2"/>
        <v>6.2307692307692308</v>
      </c>
      <c r="Q5" s="13">
        <f t="shared" si="3"/>
        <v>6.5217391304347823</v>
      </c>
      <c r="R5" s="13">
        <f t="shared" si="4"/>
        <v>8.6999999999999993</v>
      </c>
      <c r="S5" s="13">
        <f t="shared" si="5"/>
        <v>5.3999999999999995</v>
      </c>
      <c r="T5" s="13">
        <f t="shared" si="6"/>
        <v>8.5499999999999989</v>
      </c>
      <c r="U5" s="13">
        <f t="shared" si="7"/>
        <v>3.5121951219512195</v>
      </c>
      <c r="V5" s="13">
        <f t="shared" si="8"/>
        <v>6.096774193548387</v>
      </c>
      <c r="W5" s="13">
        <f t="shared" si="9"/>
        <v>49.911477676703619</v>
      </c>
      <c r="X5" s="13">
        <f t="shared" si="10"/>
        <v>78.411477676703612</v>
      </c>
      <c r="Y5" t="s">
        <v>103</v>
      </c>
      <c r="Z5" s="49"/>
    </row>
    <row r="6" spans="1:26" x14ac:dyDescent="0.25">
      <c r="A6" s="27">
        <v>3</v>
      </c>
      <c r="B6" s="46" t="s">
        <v>147</v>
      </c>
      <c r="C6" s="14">
        <v>95</v>
      </c>
      <c r="D6" s="14">
        <v>15</v>
      </c>
      <c r="E6" s="14">
        <v>14</v>
      </c>
      <c r="F6" s="14">
        <v>25</v>
      </c>
      <c r="G6" s="14">
        <v>29</v>
      </c>
      <c r="H6" s="14">
        <v>29</v>
      </c>
      <c r="I6" s="14">
        <v>10</v>
      </c>
      <c r="J6" s="14">
        <v>37</v>
      </c>
      <c r="K6" s="14">
        <v>22</v>
      </c>
      <c r="L6" s="11"/>
      <c r="M6" s="11"/>
      <c r="N6" s="13">
        <f t="shared" si="0"/>
        <v>28.5</v>
      </c>
      <c r="O6" s="13">
        <f t="shared" si="1"/>
        <v>5.25</v>
      </c>
      <c r="P6" s="13">
        <f t="shared" si="2"/>
        <v>4.8461538461538458</v>
      </c>
      <c r="Q6" s="13">
        <f t="shared" si="3"/>
        <v>6.5217391304347823</v>
      </c>
      <c r="R6" s="13">
        <f t="shared" si="4"/>
        <v>8.6999999999999993</v>
      </c>
      <c r="S6" s="13">
        <f t="shared" si="5"/>
        <v>5.22</v>
      </c>
      <c r="T6" s="13">
        <f t="shared" si="6"/>
        <v>4.5</v>
      </c>
      <c r="U6" s="13">
        <f t="shared" si="7"/>
        <v>4.0609756097560981</v>
      </c>
      <c r="V6" s="13">
        <f t="shared" si="8"/>
        <v>6.3870967741935489</v>
      </c>
      <c r="W6" s="13">
        <f t="shared" si="9"/>
        <v>45.485965360538273</v>
      </c>
      <c r="X6" s="13">
        <f t="shared" si="10"/>
        <v>73.985965360538273</v>
      </c>
      <c r="Y6" t="s">
        <v>104</v>
      </c>
      <c r="Z6" s="49"/>
    </row>
    <row r="7" spans="1:26" x14ac:dyDescent="0.25">
      <c r="A7" s="15">
        <v>4</v>
      </c>
      <c r="B7" s="46" t="s">
        <v>148</v>
      </c>
      <c r="C7" s="14">
        <v>76</v>
      </c>
      <c r="D7" s="14">
        <v>18</v>
      </c>
      <c r="E7" s="14">
        <v>24</v>
      </c>
      <c r="F7" s="14">
        <v>20.5</v>
      </c>
      <c r="G7" s="14">
        <v>27</v>
      </c>
      <c r="H7" s="14">
        <v>32</v>
      </c>
      <c r="I7" s="14">
        <v>15</v>
      </c>
      <c r="J7" s="14">
        <v>53</v>
      </c>
      <c r="K7" s="14">
        <v>16</v>
      </c>
      <c r="L7" s="11"/>
      <c r="M7" s="11"/>
      <c r="N7" s="13">
        <f t="shared" si="0"/>
        <v>22.8</v>
      </c>
      <c r="O7" s="13">
        <f t="shared" si="1"/>
        <v>6.3</v>
      </c>
      <c r="P7" s="13">
        <f t="shared" si="2"/>
        <v>8.3076923076923084</v>
      </c>
      <c r="Q7" s="13">
        <f t="shared" si="3"/>
        <v>5.3478260869565215</v>
      </c>
      <c r="R7" s="13">
        <f t="shared" si="4"/>
        <v>8.1</v>
      </c>
      <c r="S7" s="13">
        <f t="shared" si="5"/>
        <v>5.76</v>
      </c>
      <c r="T7" s="13">
        <f t="shared" si="6"/>
        <v>6.75</v>
      </c>
      <c r="U7" s="13">
        <f t="shared" si="7"/>
        <v>5.8170731707317076</v>
      </c>
      <c r="V7" s="13">
        <f t="shared" si="8"/>
        <v>4.6451612903225801</v>
      </c>
      <c r="W7" s="13">
        <f t="shared" si="9"/>
        <v>51.027752855703113</v>
      </c>
      <c r="X7" s="13">
        <f t="shared" si="10"/>
        <v>73.82775285570311</v>
      </c>
      <c r="Y7" t="s">
        <v>104</v>
      </c>
      <c r="Z7" s="49"/>
    </row>
    <row r="8" spans="1:26" x14ac:dyDescent="0.25">
      <c r="A8" s="27">
        <v>5</v>
      </c>
      <c r="B8" s="46" t="s">
        <v>149</v>
      </c>
      <c r="C8" s="14">
        <v>95</v>
      </c>
      <c r="D8" s="14">
        <v>18</v>
      </c>
      <c r="E8" s="14">
        <v>8</v>
      </c>
      <c r="F8" s="14">
        <v>27</v>
      </c>
      <c r="G8" s="14">
        <v>30</v>
      </c>
      <c r="H8" s="14">
        <v>32</v>
      </c>
      <c r="I8" s="14">
        <v>11</v>
      </c>
      <c r="J8" s="14">
        <v>37</v>
      </c>
      <c r="K8" s="14">
        <v>11</v>
      </c>
      <c r="L8" s="11"/>
      <c r="M8" s="11"/>
      <c r="N8" s="13">
        <f t="shared" si="0"/>
        <v>28.5</v>
      </c>
      <c r="O8" s="13">
        <f t="shared" si="1"/>
        <v>6.3</v>
      </c>
      <c r="P8" s="13">
        <f t="shared" si="2"/>
        <v>2.7692307692307692</v>
      </c>
      <c r="Q8" s="13">
        <f t="shared" si="3"/>
        <v>7.0434782608695654</v>
      </c>
      <c r="R8" s="13">
        <f t="shared" si="4"/>
        <v>9</v>
      </c>
      <c r="S8" s="13">
        <f t="shared" si="5"/>
        <v>5.76</v>
      </c>
      <c r="T8" s="13">
        <f t="shared" si="6"/>
        <v>4.95</v>
      </c>
      <c r="U8" s="13">
        <f t="shared" si="7"/>
        <v>4.0609756097560981</v>
      </c>
      <c r="V8" s="13">
        <f t="shared" si="8"/>
        <v>3.1935483870967745</v>
      </c>
      <c r="W8" s="13">
        <f t="shared" si="9"/>
        <v>43.077233026953209</v>
      </c>
      <c r="X8" s="13">
        <f t="shared" si="10"/>
        <v>71.577233026953209</v>
      </c>
      <c r="Y8" t="s">
        <v>104</v>
      </c>
      <c r="Z8" s="49"/>
    </row>
    <row r="9" spans="1:26" x14ac:dyDescent="0.25">
      <c r="A9" s="15">
        <v>6</v>
      </c>
      <c r="B9" s="46" t="s">
        <v>150</v>
      </c>
      <c r="C9" s="14">
        <v>96</v>
      </c>
      <c r="D9" s="14">
        <v>15</v>
      </c>
      <c r="E9" s="14">
        <v>11</v>
      </c>
      <c r="F9" s="14">
        <v>15</v>
      </c>
      <c r="G9" s="14">
        <v>24.5</v>
      </c>
      <c r="H9" s="14">
        <v>24</v>
      </c>
      <c r="I9" s="14">
        <v>12</v>
      </c>
      <c r="J9" s="14">
        <v>24</v>
      </c>
      <c r="K9" s="14">
        <v>2</v>
      </c>
      <c r="L9" s="11"/>
      <c r="M9" s="11"/>
      <c r="N9" s="13">
        <f t="shared" si="0"/>
        <v>28.799999999999997</v>
      </c>
      <c r="O9" s="13">
        <f t="shared" si="1"/>
        <v>5.25</v>
      </c>
      <c r="P9" s="13">
        <f t="shared" si="2"/>
        <v>3.8076923076923075</v>
      </c>
      <c r="Q9" s="13">
        <f t="shared" si="3"/>
        <v>3.9130434782608696</v>
      </c>
      <c r="R9" s="13">
        <f t="shared" si="4"/>
        <v>7.35</v>
      </c>
      <c r="S9" s="13">
        <f t="shared" si="5"/>
        <v>4.32</v>
      </c>
      <c r="T9" s="13">
        <f t="shared" si="6"/>
        <v>5.3999999999999995</v>
      </c>
      <c r="U9" s="13">
        <f t="shared" si="7"/>
        <v>2.6341463414634143</v>
      </c>
      <c r="V9" s="13">
        <f t="shared" si="8"/>
        <v>0.58064516129032251</v>
      </c>
      <c r="W9" s="13">
        <f t="shared" si="9"/>
        <v>33.255527288706908</v>
      </c>
      <c r="X9" s="13">
        <f t="shared" si="10"/>
        <v>62.055527288706905</v>
      </c>
      <c r="Y9" t="s">
        <v>105</v>
      </c>
      <c r="Z9" s="49"/>
    </row>
    <row r="10" spans="1:26" x14ac:dyDescent="0.25">
      <c r="A10" s="27">
        <v>7</v>
      </c>
      <c r="B10" s="46" t="s">
        <v>151</v>
      </c>
      <c r="C10" s="14">
        <v>64</v>
      </c>
      <c r="D10" s="14">
        <v>15</v>
      </c>
      <c r="E10" s="14">
        <v>8</v>
      </c>
      <c r="F10" s="14">
        <v>24.5</v>
      </c>
      <c r="G10" s="14">
        <v>27</v>
      </c>
      <c r="H10" s="14">
        <v>33</v>
      </c>
      <c r="I10" s="14">
        <v>13</v>
      </c>
      <c r="J10" s="14">
        <v>33</v>
      </c>
      <c r="K10" s="14">
        <v>16</v>
      </c>
      <c r="L10" s="11"/>
      <c r="M10" s="11"/>
      <c r="N10" s="13">
        <f t="shared" si="0"/>
        <v>19.2</v>
      </c>
      <c r="O10" s="13">
        <f t="shared" si="1"/>
        <v>5.25</v>
      </c>
      <c r="P10" s="13">
        <f t="shared" si="2"/>
        <v>2.7692307692307692</v>
      </c>
      <c r="Q10" s="13">
        <f t="shared" si="3"/>
        <v>6.3913043478260878</v>
      </c>
      <c r="R10" s="13">
        <f t="shared" si="4"/>
        <v>8.1</v>
      </c>
      <c r="S10" s="13">
        <f t="shared" si="5"/>
        <v>5.94</v>
      </c>
      <c r="T10" s="13">
        <f t="shared" si="6"/>
        <v>5.8500000000000005</v>
      </c>
      <c r="U10" s="13">
        <f t="shared" si="7"/>
        <v>3.6219512195121952</v>
      </c>
      <c r="V10" s="13">
        <f t="shared" si="8"/>
        <v>4.6451612903225801</v>
      </c>
      <c r="W10" s="13">
        <f t="shared" si="9"/>
        <v>42.567647626891642</v>
      </c>
      <c r="X10" s="13">
        <f t="shared" si="10"/>
        <v>61.767647626891645</v>
      </c>
      <c r="Y10" t="s">
        <v>105</v>
      </c>
      <c r="Z10" s="49"/>
    </row>
    <row r="11" spans="1:26" x14ac:dyDescent="0.25">
      <c r="A11" s="15">
        <v>8</v>
      </c>
      <c r="B11" s="46" t="s">
        <v>152</v>
      </c>
      <c r="C11" s="14">
        <v>89</v>
      </c>
      <c r="D11" s="14">
        <v>15</v>
      </c>
      <c r="E11" s="14">
        <v>18</v>
      </c>
      <c r="F11" s="14">
        <v>17</v>
      </c>
      <c r="G11" s="14">
        <v>22.5</v>
      </c>
      <c r="H11" s="14">
        <v>14</v>
      </c>
      <c r="I11" s="14">
        <v>9</v>
      </c>
      <c r="J11" s="14">
        <v>4</v>
      </c>
      <c r="K11" s="14">
        <v>3</v>
      </c>
      <c r="L11" s="11"/>
      <c r="M11" s="11"/>
      <c r="N11" s="13">
        <f t="shared" si="0"/>
        <v>26.7</v>
      </c>
      <c r="O11" s="13">
        <f t="shared" si="1"/>
        <v>5.25</v>
      </c>
      <c r="P11" s="13">
        <f t="shared" si="2"/>
        <v>6.2307692307692308</v>
      </c>
      <c r="Q11" s="13">
        <f t="shared" si="3"/>
        <v>4.4347826086956523</v>
      </c>
      <c r="R11" s="13">
        <f t="shared" si="4"/>
        <v>6.75</v>
      </c>
      <c r="S11" s="13">
        <f t="shared" si="5"/>
        <v>2.5200000000000005</v>
      </c>
      <c r="T11" s="13">
        <f t="shared" si="6"/>
        <v>4.05</v>
      </c>
      <c r="U11" s="13">
        <f t="shared" si="7"/>
        <v>0.43902439024390244</v>
      </c>
      <c r="V11" s="13">
        <f t="shared" si="8"/>
        <v>0.87096774193548387</v>
      </c>
      <c r="W11" s="13">
        <f t="shared" si="9"/>
        <v>30.545543971644268</v>
      </c>
      <c r="X11" s="13">
        <f t="shared" si="10"/>
        <v>57.245543971644267</v>
      </c>
      <c r="Y11" t="s">
        <v>106</v>
      </c>
      <c r="Z11" s="49"/>
    </row>
    <row r="12" spans="1:26" x14ac:dyDescent="0.25">
      <c r="A12" s="27">
        <v>9</v>
      </c>
      <c r="B12" s="46" t="s">
        <v>153</v>
      </c>
      <c r="C12" s="14">
        <v>36</v>
      </c>
      <c r="D12" s="14">
        <v>17</v>
      </c>
      <c r="E12" s="14">
        <v>22</v>
      </c>
      <c r="F12" s="14">
        <v>29.5</v>
      </c>
      <c r="G12" s="14">
        <v>29</v>
      </c>
      <c r="H12" s="14">
        <v>31</v>
      </c>
      <c r="I12" s="14">
        <v>15</v>
      </c>
      <c r="J12" s="14">
        <v>3</v>
      </c>
      <c r="K12" s="14">
        <v>9</v>
      </c>
      <c r="L12" s="11"/>
      <c r="M12" s="11"/>
      <c r="N12" s="13">
        <f t="shared" si="0"/>
        <v>10.799999999999999</v>
      </c>
      <c r="O12" s="13">
        <f t="shared" si="1"/>
        <v>5.95</v>
      </c>
      <c r="P12" s="13">
        <f t="shared" si="2"/>
        <v>7.615384615384615</v>
      </c>
      <c r="Q12" s="13">
        <f t="shared" si="3"/>
        <v>7.6956521739130439</v>
      </c>
      <c r="R12" s="13">
        <f t="shared" si="4"/>
        <v>8.6999999999999993</v>
      </c>
      <c r="S12" s="13">
        <f t="shared" si="5"/>
        <v>5.58</v>
      </c>
      <c r="T12" s="13">
        <f t="shared" si="6"/>
        <v>6.75</v>
      </c>
      <c r="U12" s="13">
        <f t="shared" si="7"/>
        <v>0.32926829268292679</v>
      </c>
      <c r="V12" s="13">
        <f t="shared" si="8"/>
        <v>2.612903225806452</v>
      </c>
      <c r="W12" s="13">
        <f t="shared" si="9"/>
        <v>45.233208307787038</v>
      </c>
      <c r="X12" s="13">
        <f t="shared" si="10"/>
        <v>56.033208307787035</v>
      </c>
      <c r="Y12" t="s">
        <v>106</v>
      </c>
      <c r="Z12" s="49"/>
    </row>
    <row r="13" spans="1:26" x14ac:dyDescent="0.25">
      <c r="A13" s="15">
        <v>10</v>
      </c>
      <c r="B13" s="46" t="s">
        <v>154</v>
      </c>
      <c r="C13" s="14">
        <v>80</v>
      </c>
      <c r="D13" s="14">
        <v>11</v>
      </c>
      <c r="E13" s="14">
        <v>17</v>
      </c>
      <c r="F13" s="14">
        <v>17</v>
      </c>
      <c r="G13" s="14">
        <v>25</v>
      </c>
      <c r="H13" s="14">
        <v>23</v>
      </c>
      <c r="I13" s="14">
        <v>7</v>
      </c>
      <c r="J13" s="14">
        <v>13</v>
      </c>
      <c r="K13" s="14">
        <v>3</v>
      </c>
      <c r="L13" s="11"/>
      <c r="M13" s="11"/>
      <c r="N13" s="13">
        <f t="shared" si="0"/>
        <v>24</v>
      </c>
      <c r="O13" s="13">
        <f t="shared" si="1"/>
        <v>3.8500000000000005</v>
      </c>
      <c r="P13" s="13">
        <f t="shared" si="2"/>
        <v>5.884615384615385</v>
      </c>
      <c r="Q13" s="13">
        <f t="shared" si="3"/>
        <v>4.4347826086956523</v>
      </c>
      <c r="R13" s="13">
        <f t="shared" si="4"/>
        <v>7.5</v>
      </c>
      <c r="S13" s="13">
        <f t="shared" si="5"/>
        <v>4.1400000000000006</v>
      </c>
      <c r="T13" s="13">
        <f t="shared" si="6"/>
        <v>3.15</v>
      </c>
      <c r="U13" s="13">
        <f t="shared" si="7"/>
        <v>1.4268292682926829</v>
      </c>
      <c r="V13" s="13">
        <f t="shared" si="8"/>
        <v>0.87096774193548387</v>
      </c>
      <c r="W13" s="13">
        <f t="shared" si="9"/>
        <v>31.257195003539202</v>
      </c>
      <c r="X13" s="13">
        <f t="shared" si="10"/>
        <v>55.257195003539202</v>
      </c>
      <c r="Y13" t="s">
        <v>106</v>
      </c>
      <c r="Z13" s="49"/>
    </row>
    <row r="14" spans="1:26" x14ac:dyDescent="0.25">
      <c r="A14" s="27">
        <v>11</v>
      </c>
      <c r="B14" s="45">
        <v>1115</v>
      </c>
      <c r="C14" s="14">
        <v>71</v>
      </c>
      <c r="D14" s="14">
        <v>14</v>
      </c>
      <c r="E14" s="14">
        <v>14</v>
      </c>
      <c r="F14" s="14">
        <v>23</v>
      </c>
      <c r="G14" s="14">
        <v>23</v>
      </c>
      <c r="H14" s="14">
        <v>22</v>
      </c>
      <c r="I14" s="14">
        <v>7</v>
      </c>
      <c r="J14" s="14">
        <v>4</v>
      </c>
      <c r="K14" s="14">
        <v>1</v>
      </c>
      <c r="L14" s="11"/>
      <c r="M14" s="11"/>
      <c r="N14" s="13">
        <f t="shared" si="0"/>
        <v>21.299999999999997</v>
      </c>
      <c r="O14" s="13">
        <f t="shared" si="1"/>
        <v>4.8999999999999995</v>
      </c>
      <c r="P14" s="13">
        <f t="shared" si="2"/>
        <v>4.8461538461538458</v>
      </c>
      <c r="Q14" s="13">
        <f t="shared" si="3"/>
        <v>6</v>
      </c>
      <c r="R14" s="13">
        <f t="shared" si="4"/>
        <v>6.9</v>
      </c>
      <c r="S14" s="13">
        <f t="shared" si="5"/>
        <v>3.96</v>
      </c>
      <c r="T14" s="13">
        <f t="shared" si="6"/>
        <v>3.15</v>
      </c>
      <c r="U14" s="13">
        <f t="shared" si="7"/>
        <v>0.43902439024390244</v>
      </c>
      <c r="V14" s="13">
        <f t="shared" si="8"/>
        <v>0.29032258064516125</v>
      </c>
      <c r="W14" s="13">
        <f t="shared" si="9"/>
        <v>30.485500817042904</v>
      </c>
      <c r="X14" s="13">
        <f t="shared" si="10"/>
        <v>51.785500817042902</v>
      </c>
    </row>
    <row r="15" spans="1:26" x14ac:dyDescent="0.25">
      <c r="A15" s="15">
        <v>12</v>
      </c>
      <c r="B15" s="45">
        <v>1103</v>
      </c>
      <c r="C15" s="14">
        <v>69</v>
      </c>
      <c r="D15" s="14">
        <v>15</v>
      </c>
      <c r="E15" s="14">
        <v>10</v>
      </c>
      <c r="F15" s="14">
        <v>20</v>
      </c>
      <c r="G15" s="14">
        <v>27.5</v>
      </c>
      <c r="H15" s="14">
        <v>12</v>
      </c>
      <c r="I15" s="14">
        <v>11</v>
      </c>
      <c r="J15" s="14">
        <v>2</v>
      </c>
      <c r="K15" s="14">
        <v>0</v>
      </c>
      <c r="L15" s="11"/>
      <c r="M15" s="11"/>
      <c r="N15" s="13">
        <f t="shared" si="0"/>
        <v>20.7</v>
      </c>
      <c r="O15" s="13">
        <f t="shared" si="1"/>
        <v>5.25</v>
      </c>
      <c r="P15" s="13">
        <f t="shared" si="2"/>
        <v>3.4615384615384617</v>
      </c>
      <c r="Q15" s="13">
        <f t="shared" si="3"/>
        <v>5.2173913043478262</v>
      </c>
      <c r="R15" s="13">
        <f t="shared" si="4"/>
        <v>8.25</v>
      </c>
      <c r="S15" s="13">
        <f t="shared" si="5"/>
        <v>2.16</v>
      </c>
      <c r="T15" s="13">
        <f t="shared" si="6"/>
        <v>4.95</v>
      </c>
      <c r="U15" s="13">
        <f t="shared" si="7"/>
        <v>0.21951219512195122</v>
      </c>
      <c r="V15" s="13">
        <f t="shared" si="8"/>
        <v>0</v>
      </c>
      <c r="W15" s="13">
        <f t="shared" si="9"/>
        <v>29.508441961008238</v>
      </c>
      <c r="X15" s="13">
        <f t="shared" si="10"/>
        <v>50.208441961008234</v>
      </c>
    </row>
    <row r="16" spans="1:26" x14ac:dyDescent="0.25">
      <c r="A16" s="27">
        <v>13</v>
      </c>
      <c r="B16" s="45">
        <v>1109</v>
      </c>
      <c r="C16" s="14">
        <v>67</v>
      </c>
      <c r="D16" s="14">
        <v>13</v>
      </c>
      <c r="E16" s="14">
        <v>7</v>
      </c>
      <c r="F16" s="14">
        <v>9.5</v>
      </c>
      <c r="G16" s="14">
        <v>27</v>
      </c>
      <c r="H16" s="14">
        <v>24</v>
      </c>
      <c r="I16" s="14">
        <v>12</v>
      </c>
      <c r="J16" s="14">
        <v>0</v>
      </c>
      <c r="K16" s="14">
        <v>3</v>
      </c>
      <c r="L16" s="11"/>
      <c r="M16" s="11"/>
      <c r="N16" s="13">
        <f t="shared" si="0"/>
        <v>20.100000000000001</v>
      </c>
      <c r="O16" s="13">
        <f t="shared" si="1"/>
        <v>4.55</v>
      </c>
      <c r="P16" s="13">
        <f t="shared" si="2"/>
        <v>2.4230769230769229</v>
      </c>
      <c r="Q16" s="13">
        <f t="shared" si="3"/>
        <v>2.4782608695652173</v>
      </c>
      <c r="R16" s="13">
        <f t="shared" si="4"/>
        <v>8.1</v>
      </c>
      <c r="S16" s="13">
        <f t="shared" si="5"/>
        <v>4.32</v>
      </c>
      <c r="T16" s="13">
        <f t="shared" si="6"/>
        <v>5.3999999999999995</v>
      </c>
      <c r="U16" s="13">
        <f t="shared" si="7"/>
        <v>0</v>
      </c>
      <c r="V16" s="13">
        <f t="shared" si="8"/>
        <v>0.87096774193548387</v>
      </c>
      <c r="W16" s="13">
        <f t="shared" si="9"/>
        <v>28.14230553457762</v>
      </c>
      <c r="X16" s="13">
        <f t="shared" si="10"/>
        <v>48.242305534577625</v>
      </c>
    </row>
    <row r="17" spans="1:24" x14ac:dyDescent="0.25">
      <c r="A17" s="15">
        <v>14</v>
      </c>
      <c r="B17" s="45">
        <v>1107</v>
      </c>
      <c r="C17" s="14">
        <v>34</v>
      </c>
      <c r="D17" s="14">
        <v>15</v>
      </c>
      <c r="E17" s="14">
        <v>11</v>
      </c>
      <c r="F17" s="14">
        <v>22.5</v>
      </c>
      <c r="G17" s="14">
        <v>29</v>
      </c>
      <c r="H17" s="14">
        <v>22</v>
      </c>
      <c r="I17" s="14">
        <v>9</v>
      </c>
      <c r="J17" s="14">
        <v>14</v>
      </c>
      <c r="K17" s="14">
        <v>11</v>
      </c>
      <c r="L17" s="11"/>
      <c r="M17" s="11"/>
      <c r="N17" s="13">
        <f t="shared" si="0"/>
        <v>10.200000000000001</v>
      </c>
      <c r="O17" s="13">
        <f t="shared" si="1"/>
        <v>5.25</v>
      </c>
      <c r="P17" s="13">
        <f t="shared" si="2"/>
        <v>3.8076923076923075</v>
      </c>
      <c r="Q17" s="13">
        <f t="shared" si="3"/>
        <v>5.8695652173913047</v>
      </c>
      <c r="R17" s="13">
        <f t="shared" si="4"/>
        <v>8.6999999999999993</v>
      </c>
      <c r="S17" s="13">
        <f t="shared" si="5"/>
        <v>3.96</v>
      </c>
      <c r="T17" s="13">
        <f t="shared" si="6"/>
        <v>4.05</v>
      </c>
      <c r="U17" s="13">
        <f t="shared" si="7"/>
        <v>1.5365853658536586</v>
      </c>
      <c r="V17" s="13">
        <f t="shared" si="8"/>
        <v>3.1935483870967745</v>
      </c>
      <c r="W17" s="13">
        <f t="shared" si="9"/>
        <v>36.367391278034049</v>
      </c>
      <c r="X17" s="13">
        <f t="shared" si="10"/>
        <v>46.567391278034052</v>
      </c>
    </row>
    <row r="18" spans="1:24" x14ac:dyDescent="0.25">
      <c r="A18" s="27">
        <v>15</v>
      </c>
      <c r="B18" s="45">
        <v>1112</v>
      </c>
      <c r="C18" s="14">
        <v>71</v>
      </c>
      <c r="D18" s="14">
        <v>11</v>
      </c>
      <c r="E18" s="14">
        <v>3</v>
      </c>
      <c r="F18" s="14">
        <v>13.5</v>
      </c>
      <c r="G18" s="14">
        <v>18.5</v>
      </c>
      <c r="H18" s="14">
        <v>14</v>
      </c>
      <c r="I18" s="14">
        <v>7</v>
      </c>
      <c r="J18" s="14">
        <v>19</v>
      </c>
      <c r="K18" s="14">
        <v>10</v>
      </c>
      <c r="L18" s="11"/>
      <c r="M18" s="11"/>
      <c r="N18" s="13">
        <f t="shared" si="0"/>
        <v>21.299999999999997</v>
      </c>
      <c r="O18" s="13">
        <f t="shared" si="1"/>
        <v>3.8500000000000005</v>
      </c>
      <c r="P18" s="13">
        <f t="shared" si="2"/>
        <v>1.0384615384615385</v>
      </c>
      <c r="Q18" s="13">
        <f t="shared" si="3"/>
        <v>3.5217391304347827</v>
      </c>
      <c r="R18" s="13">
        <f t="shared" si="4"/>
        <v>5.5500000000000007</v>
      </c>
      <c r="S18" s="13">
        <f t="shared" si="5"/>
        <v>2.5200000000000005</v>
      </c>
      <c r="T18" s="13">
        <f t="shared" si="6"/>
        <v>3.15</v>
      </c>
      <c r="U18" s="13">
        <f t="shared" si="7"/>
        <v>2.0853658536585367</v>
      </c>
      <c r="V18" s="13">
        <f t="shared" si="8"/>
        <v>2.903225806451613</v>
      </c>
      <c r="W18" s="13">
        <f t="shared" si="9"/>
        <v>24.618792329006471</v>
      </c>
      <c r="X18" s="13">
        <f t="shared" si="10"/>
        <v>45.918792329006465</v>
      </c>
    </row>
    <row r="19" spans="1:24" x14ac:dyDescent="0.25">
      <c r="A19" s="15">
        <v>16</v>
      </c>
      <c r="B19" s="45">
        <v>1124</v>
      </c>
      <c r="C19" s="14">
        <v>52</v>
      </c>
      <c r="D19" s="14">
        <v>12</v>
      </c>
      <c r="E19" s="14">
        <v>8</v>
      </c>
      <c r="F19" s="14">
        <v>16</v>
      </c>
      <c r="G19" s="14">
        <v>15.5</v>
      </c>
      <c r="H19" s="14">
        <v>3</v>
      </c>
      <c r="I19" s="14">
        <v>13</v>
      </c>
      <c r="J19" s="14">
        <v>17</v>
      </c>
      <c r="K19" s="14">
        <v>11</v>
      </c>
      <c r="L19" s="11"/>
      <c r="M19" s="11"/>
      <c r="N19" s="13">
        <f t="shared" si="0"/>
        <v>15.600000000000001</v>
      </c>
      <c r="O19" s="13">
        <f t="shared" si="1"/>
        <v>4.2</v>
      </c>
      <c r="P19" s="13">
        <f t="shared" si="2"/>
        <v>2.7692307692307692</v>
      </c>
      <c r="Q19" s="13">
        <f t="shared" si="3"/>
        <v>4.1739130434782608</v>
      </c>
      <c r="R19" s="13">
        <f t="shared" si="4"/>
        <v>4.6500000000000004</v>
      </c>
      <c r="S19" s="13">
        <f t="shared" si="5"/>
        <v>0.54</v>
      </c>
      <c r="T19" s="13">
        <f t="shared" si="6"/>
        <v>5.8500000000000005</v>
      </c>
      <c r="U19" s="13">
        <f t="shared" si="7"/>
        <v>1.8658536585365852</v>
      </c>
      <c r="V19" s="13">
        <f t="shared" si="8"/>
        <v>3.1935483870967745</v>
      </c>
      <c r="W19" s="13">
        <f t="shared" si="9"/>
        <v>27.242545858342396</v>
      </c>
      <c r="X19" s="13">
        <f t="shared" si="10"/>
        <v>42.842545858342397</v>
      </c>
    </row>
    <row r="20" spans="1:24" x14ac:dyDescent="0.25">
      <c r="A20" s="27">
        <v>17</v>
      </c>
      <c r="B20" s="45">
        <v>1111</v>
      </c>
      <c r="C20" s="14">
        <v>64</v>
      </c>
      <c r="D20" s="14">
        <v>14</v>
      </c>
      <c r="E20" s="14">
        <v>8</v>
      </c>
      <c r="F20" s="14">
        <v>10</v>
      </c>
      <c r="G20" s="14">
        <v>25.5</v>
      </c>
      <c r="H20" s="14">
        <v>1</v>
      </c>
      <c r="I20" s="14">
        <v>6</v>
      </c>
      <c r="J20" s="14">
        <v>14</v>
      </c>
      <c r="K20" s="14">
        <v>3</v>
      </c>
      <c r="L20" s="11"/>
      <c r="M20" s="11"/>
      <c r="N20" s="13">
        <f t="shared" si="0"/>
        <v>19.2</v>
      </c>
      <c r="O20" s="13">
        <f t="shared" si="1"/>
        <v>4.8999999999999995</v>
      </c>
      <c r="P20" s="13">
        <f t="shared" si="2"/>
        <v>2.7692307692307692</v>
      </c>
      <c r="Q20" s="13">
        <f t="shared" si="3"/>
        <v>2.6086956521739131</v>
      </c>
      <c r="R20" s="13">
        <f t="shared" si="4"/>
        <v>7.6499999999999995</v>
      </c>
      <c r="S20" s="13">
        <f t="shared" si="5"/>
        <v>0.18</v>
      </c>
      <c r="T20" s="13">
        <f t="shared" si="6"/>
        <v>2.6999999999999997</v>
      </c>
      <c r="U20" s="13">
        <f t="shared" si="7"/>
        <v>1.5365853658536586</v>
      </c>
      <c r="V20" s="13">
        <f t="shared" si="8"/>
        <v>0.87096774193548387</v>
      </c>
      <c r="W20" s="13">
        <f t="shared" si="9"/>
        <v>23.215479529193821</v>
      </c>
      <c r="X20" s="13">
        <f t="shared" si="10"/>
        <v>42.415479529193817</v>
      </c>
    </row>
    <row r="21" spans="1:24" x14ac:dyDescent="0.25">
      <c r="A21" s="15">
        <v>18</v>
      </c>
      <c r="B21" s="45">
        <v>1116</v>
      </c>
      <c r="C21" s="14">
        <v>52</v>
      </c>
      <c r="D21" s="14">
        <v>11</v>
      </c>
      <c r="E21" s="14">
        <v>10</v>
      </c>
      <c r="F21" s="14">
        <v>3.5</v>
      </c>
      <c r="G21" s="14">
        <v>19</v>
      </c>
      <c r="H21" s="14">
        <v>0</v>
      </c>
      <c r="I21" s="14">
        <v>10</v>
      </c>
      <c r="J21" s="14">
        <v>25</v>
      </c>
      <c r="K21" s="14">
        <v>17</v>
      </c>
      <c r="L21" s="11"/>
      <c r="M21" s="11"/>
      <c r="N21" s="13">
        <f t="shared" si="0"/>
        <v>15.600000000000001</v>
      </c>
      <c r="O21" s="13">
        <f t="shared" si="1"/>
        <v>3.8500000000000005</v>
      </c>
      <c r="P21" s="13">
        <f t="shared" si="2"/>
        <v>3.4615384615384617</v>
      </c>
      <c r="Q21" s="13">
        <f t="shared" si="3"/>
        <v>0.91304347826086962</v>
      </c>
      <c r="R21" s="13">
        <f t="shared" si="4"/>
        <v>5.6999999999999993</v>
      </c>
      <c r="S21" s="13">
        <f t="shared" si="5"/>
        <v>0</v>
      </c>
      <c r="T21" s="13">
        <f t="shared" si="6"/>
        <v>4.5</v>
      </c>
      <c r="U21" s="13">
        <f t="shared" si="7"/>
        <v>2.74390243902439</v>
      </c>
      <c r="V21" s="13">
        <f t="shared" si="8"/>
        <v>4.935483870967742</v>
      </c>
      <c r="W21" s="13">
        <f t="shared" si="9"/>
        <v>26.103968249791464</v>
      </c>
      <c r="X21" s="13">
        <f t="shared" si="10"/>
        <v>41.703968249791465</v>
      </c>
    </row>
    <row r="22" spans="1:24" x14ac:dyDescent="0.25">
      <c r="A22" s="27">
        <v>19</v>
      </c>
      <c r="B22" s="45">
        <v>1106</v>
      </c>
      <c r="C22" s="14">
        <v>55</v>
      </c>
      <c r="D22" s="14">
        <v>14</v>
      </c>
      <c r="E22" s="14">
        <v>6</v>
      </c>
      <c r="F22" s="14">
        <v>11</v>
      </c>
      <c r="G22" s="14">
        <v>19</v>
      </c>
      <c r="H22" s="14">
        <v>10</v>
      </c>
      <c r="I22" s="14">
        <v>6</v>
      </c>
      <c r="J22" s="14">
        <v>2</v>
      </c>
      <c r="K22" s="14">
        <v>7</v>
      </c>
      <c r="L22" s="11"/>
      <c r="M22" s="11"/>
      <c r="N22" s="13">
        <f t="shared" si="0"/>
        <v>16.5</v>
      </c>
      <c r="O22" s="13">
        <f t="shared" si="1"/>
        <v>4.8999999999999995</v>
      </c>
      <c r="P22" s="13">
        <f t="shared" si="2"/>
        <v>2.0769230769230771</v>
      </c>
      <c r="Q22" s="13">
        <f t="shared" si="3"/>
        <v>2.8695652173913042</v>
      </c>
      <c r="R22" s="13">
        <f t="shared" si="4"/>
        <v>5.6999999999999993</v>
      </c>
      <c r="S22" s="13">
        <f t="shared" si="5"/>
        <v>1.8</v>
      </c>
      <c r="T22" s="13">
        <f t="shared" si="6"/>
        <v>2.6999999999999997</v>
      </c>
      <c r="U22" s="13">
        <f t="shared" si="7"/>
        <v>0.21951219512195122</v>
      </c>
      <c r="V22" s="13">
        <f t="shared" si="8"/>
        <v>2.032258064516129</v>
      </c>
      <c r="W22" s="13">
        <f t="shared" si="9"/>
        <v>22.298258553952458</v>
      </c>
      <c r="X22" s="13">
        <f t="shared" si="10"/>
        <v>38.798258553952458</v>
      </c>
    </row>
    <row r="23" spans="1:24" x14ac:dyDescent="0.25">
      <c r="A23" s="15">
        <v>20</v>
      </c>
      <c r="B23" s="45">
        <v>1110</v>
      </c>
      <c r="C23" s="14">
        <v>34</v>
      </c>
      <c r="D23" s="14">
        <v>10</v>
      </c>
      <c r="E23" s="14">
        <v>9</v>
      </c>
      <c r="F23" s="14">
        <v>7</v>
      </c>
      <c r="G23" s="14">
        <v>25</v>
      </c>
      <c r="H23" s="14">
        <v>23</v>
      </c>
      <c r="I23" s="14">
        <v>8</v>
      </c>
      <c r="J23" s="14">
        <v>26</v>
      </c>
      <c r="K23" s="14">
        <v>6</v>
      </c>
      <c r="L23" s="11"/>
      <c r="M23" s="11"/>
      <c r="N23" s="13">
        <f t="shared" si="0"/>
        <v>10.200000000000001</v>
      </c>
      <c r="O23" s="13">
        <f t="shared" si="1"/>
        <v>3.5</v>
      </c>
      <c r="P23" s="13">
        <f t="shared" si="2"/>
        <v>3.1153846153846154</v>
      </c>
      <c r="Q23" s="13">
        <f t="shared" si="3"/>
        <v>1.8260869565217392</v>
      </c>
      <c r="R23" s="13">
        <f t="shared" si="4"/>
        <v>7.5</v>
      </c>
      <c r="S23" s="13">
        <f t="shared" si="5"/>
        <v>4.1400000000000006</v>
      </c>
      <c r="T23" s="13">
        <f t="shared" si="6"/>
        <v>3.6</v>
      </c>
      <c r="U23" s="13">
        <f t="shared" si="7"/>
        <v>2.8536585365853657</v>
      </c>
      <c r="V23" s="13">
        <f t="shared" si="8"/>
        <v>1.7419354838709677</v>
      </c>
      <c r="W23" s="13">
        <f t="shared" si="9"/>
        <v>28.277065592362689</v>
      </c>
      <c r="X23" s="13">
        <f t="shared" si="10"/>
        <v>38.477065592362692</v>
      </c>
    </row>
    <row r="24" spans="1:24" x14ac:dyDescent="0.25">
      <c r="A24" s="27">
        <v>21</v>
      </c>
      <c r="B24" s="45">
        <v>1113</v>
      </c>
      <c r="C24" s="14">
        <v>46</v>
      </c>
      <c r="D24" s="14">
        <v>9</v>
      </c>
      <c r="E24" s="14">
        <v>10</v>
      </c>
      <c r="F24" s="14">
        <v>1.5</v>
      </c>
      <c r="G24" s="14">
        <v>27.5</v>
      </c>
      <c r="H24" s="14">
        <v>1</v>
      </c>
      <c r="I24" s="14">
        <v>12</v>
      </c>
      <c r="J24" s="14">
        <v>10</v>
      </c>
      <c r="K24" s="14">
        <v>8</v>
      </c>
      <c r="L24" s="11"/>
      <c r="M24" s="11"/>
      <c r="N24" s="13">
        <f t="shared" si="0"/>
        <v>13.8</v>
      </c>
      <c r="O24" s="13">
        <f t="shared" si="1"/>
        <v>3.15</v>
      </c>
      <c r="P24" s="13">
        <f t="shared" si="2"/>
        <v>3.4615384615384617</v>
      </c>
      <c r="Q24" s="13">
        <f t="shared" si="3"/>
        <v>0.39130434782608692</v>
      </c>
      <c r="R24" s="13">
        <f t="shared" si="4"/>
        <v>8.25</v>
      </c>
      <c r="S24" s="13">
        <f t="shared" si="5"/>
        <v>0.18</v>
      </c>
      <c r="T24" s="13">
        <f t="shared" si="6"/>
        <v>5.3999999999999995</v>
      </c>
      <c r="U24" s="13">
        <f t="shared" si="7"/>
        <v>1.0975609756097562</v>
      </c>
      <c r="V24" s="13">
        <f t="shared" si="8"/>
        <v>2.32258064516129</v>
      </c>
      <c r="W24" s="13">
        <f t="shared" si="9"/>
        <v>24.252984430135591</v>
      </c>
      <c r="X24" s="13">
        <f t="shared" si="10"/>
        <v>38.052984430135595</v>
      </c>
    </row>
    <row r="25" spans="1:24" x14ac:dyDescent="0.25">
      <c r="A25" s="15">
        <v>22</v>
      </c>
      <c r="B25" s="45">
        <v>1118</v>
      </c>
      <c r="C25" s="14">
        <v>49</v>
      </c>
      <c r="D25" s="14">
        <v>17</v>
      </c>
      <c r="E25" s="14">
        <v>7</v>
      </c>
      <c r="F25" s="14">
        <v>19</v>
      </c>
      <c r="G25" s="14">
        <v>16.5</v>
      </c>
      <c r="H25" s="14">
        <v>0</v>
      </c>
      <c r="I25" s="14">
        <v>8</v>
      </c>
      <c r="J25" s="14">
        <v>0</v>
      </c>
      <c r="K25" s="14">
        <v>5</v>
      </c>
      <c r="L25" s="11"/>
      <c r="M25" s="11"/>
      <c r="N25" s="13">
        <f t="shared" si="0"/>
        <v>14.7</v>
      </c>
      <c r="O25" s="13">
        <f t="shared" si="1"/>
        <v>5.95</v>
      </c>
      <c r="P25" s="13">
        <f t="shared" si="2"/>
        <v>2.4230769230769229</v>
      </c>
      <c r="Q25" s="13">
        <f t="shared" si="3"/>
        <v>4.9565217391304346</v>
      </c>
      <c r="R25" s="13">
        <f t="shared" si="4"/>
        <v>4.95</v>
      </c>
      <c r="S25" s="13">
        <f t="shared" si="5"/>
        <v>0</v>
      </c>
      <c r="T25" s="13">
        <f t="shared" si="6"/>
        <v>3.6</v>
      </c>
      <c r="U25" s="13">
        <f t="shared" si="7"/>
        <v>0</v>
      </c>
      <c r="V25" s="13">
        <f t="shared" si="8"/>
        <v>1.4516129032258065</v>
      </c>
      <c r="W25" s="13">
        <f t="shared" si="9"/>
        <v>23.331211565433165</v>
      </c>
      <c r="X25" s="13">
        <f t="shared" si="10"/>
        <v>38.031211565433168</v>
      </c>
    </row>
    <row r="26" spans="1:24" x14ac:dyDescent="0.25">
      <c r="A26" s="27">
        <v>23</v>
      </c>
      <c r="B26" s="45">
        <v>1101</v>
      </c>
      <c r="C26" s="14">
        <v>68</v>
      </c>
      <c r="D26" s="14">
        <v>8</v>
      </c>
      <c r="E26" s="14">
        <v>11</v>
      </c>
      <c r="F26" s="14">
        <v>4.5</v>
      </c>
      <c r="G26" s="14">
        <v>20</v>
      </c>
      <c r="H26" s="14">
        <v>0</v>
      </c>
      <c r="I26" s="14">
        <v>2</v>
      </c>
      <c r="J26" s="14">
        <v>0</v>
      </c>
      <c r="K26" s="14">
        <v>9</v>
      </c>
      <c r="L26" s="11"/>
      <c r="M26" s="11"/>
      <c r="N26" s="13">
        <f t="shared" si="0"/>
        <v>20.400000000000002</v>
      </c>
      <c r="O26" s="13">
        <f t="shared" si="1"/>
        <v>2.8000000000000003</v>
      </c>
      <c r="P26" s="13">
        <f t="shared" si="2"/>
        <v>3.8076923076923075</v>
      </c>
      <c r="Q26" s="13">
        <f t="shared" si="3"/>
        <v>1.1739130434782608</v>
      </c>
      <c r="R26" s="13">
        <f t="shared" si="4"/>
        <v>6</v>
      </c>
      <c r="S26" s="13">
        <f t="shared" si="5"/>
        <v>0</v>
      </c>
      <c r="T26" s="13">
        <f t="shared" si="6"/>
        <v>0.9</v>
      </c>
      <c r="U26" s="13">
        <f t="shared" si="7"/>
        <v>0</v>
      </c>
      <c r="V26" s="13">
        <f t="shared" si="8"/>
        <v>2.612903225806452</v>
      </c>
      <c r="W26" s="13">
        <f t="shared" si="9"/>
        <v>17.294508576977023</v>
      </c>
      <c r="X26" s="13">
        <f t="shared" si="10"/>
        <v>37.694508576977029</v>
      </c>
    </row>
    <row r="27" spans="1:24" x14ac:dyDescent="0.25">
      <c r="A27" s="15">
        <v>24</v>
      </c>
      <c r="B27" s="45">
        <v>1108</v>
      </c>
      <c r="C27" s="14">
        <v>58</v>
      </c>
      <c r="D27" s="14">
        <v>6</v>
      </c>
      <c r="E27" s="14">
        <v>7</v>
      </c>
      <c r="F27" s="14">
        <v>5.5</v>
      </c>
      <c r="G27" s="14">
        <v>17</v>
      </c>
      <c r="H27" s="14">
        <v>14</v>
      </c>
      <c r="I27" s="14">
        <v>10</v>
      </c>
      <c r="J27" s="14">
        <v>7</v>
      </c>
      <c r="K27" s="14">
        <v>4</v>
      </c>
      <c r="L27" s="11"/>
      <c r="M27" s="11"/>
      <c r="N27" s="13">
        <f t="shared" si="0"/>
        <v>17.399999999999999</v>
      </c>
      <c r="O27" s="13">
        <f t="shared" si="1"/>
        <v>2.1</v>
      </c>
      <c r="P27" s="13">
        <f t="shared" si="2"/>
        <v>2.4230769230769229</v>
      </c>
      <c r="Q27" s="13">
        <f t="shared" si="3"/>
        <v>1.4347826086956521</v>
      </c>
      <c r="R27" s="13">
        <f t="shared" si="4"/>
        <v>5.0999999999999996</v>
      </c>
      <c r="S27" s="13">
        <f t="shared" si="5"/>
        <v>2.5200000000000005</v>
      </c>
      <c r="T27" s="13">
        <f t="shared" si="6"/>
        <v>4.5</v>
      </c>
      <c r="U27" s="13">
        <f t="shared" si="7"/>
        <v>0.76829268292682928</v>
      </c>
      <c r="V27" s="13">
        <f t="shared" si="8"/>
        <v>1.161290322580645</v>
      </c>
      <c r="W27" s="13">
        <f t="shared" si="9"/>
        <v>20.007442537280049</v>
      </c>
      <c r="X27" s="13">
        <f t="shared" si="10"/>
        <v>37.407442537280048</v>
      </c>
    </row>
    <row r="28" spans="1:24" x14ac:dyDescent="0.25">
      <c r="A28" s="27">
        <v>25</v>
      </c>
      <c r="B28" s="54">
        <v>1128</v>
      </c>
      <c r="C28" s="14">
        <v>32</v>
      </c>
      <c r="D28" s="14">
        <v>12</v>
      </c>
      <c r="E28" s="14">
        <v>17</v>
      </c>
      <c r="F28" s="14">
        <v>6.5</v>
      </c>
      <c r="G28" s="14">
        <v>24</v>
      </c>
      <c r="H28" s="14">
        <v>0</v>
      </c>
      <c r="I28" s="14">
        <v>9</v>
      </c>
      <c r="J28" s="14">
        <v>22</v>
      </c>
      <c r="K28" s="14">
        <v>7</v>
      </c>
      <c r="L28" s="11"/>
      <c r="M28" s="11"/>
      <c r="N28" s="13">
        <f t="shared" si="0"/>
        <v>9.6</v>
      </c>
      <c r="O28" s="13">
        <f t="shared" si="1"/>
        <v>4.2</v>
      </c>
      <c r="P28" s="13">
        <f t="shared" si="2"/>
        <v>5.884615384615385</v>
      </c>
      <c r="Q28" s="13">
        <f t="shared" si="3"/>
        <v>1.6956521739130435</v>
      </c>
      <c r="R28" s="13">
        <f t="shared" si="4"/>
        <v>7.2</v>
      </c>
      <c r="S28" s="13">
        <f t="shared" si="5"/>
        <v>0</v>
      </c>
      <c r="T28" s="13">
        <f t="shared" si="6"/>
        <v>4.05</v>
      </c>
      <c r="U28" s="13">
        <f t="shared" si="7"/>
        <v>2.4146341463414638</v>
      </c>
      <c r="V28" s="13">
        <f t="shared" si="8"/>
        <v>2.032258064516129</v>
      </c>
      <c r="W28" s="13">
        <f t="shared" si="9"/>
        <v>27.47715976938602</v>
      </c>
      <c r="X28" s="13">
        <f t="shared" si="10"/>
        <v>37.077159769386022</v>
      </c>
    </row>
    <row r="29" spans="1:24" x14ac:dyDescent="0.25">
      <c r="A29" s="15">
        <v>26</v>
      </c>
      <c r="B29" s="45">
        <v>1122</v>
      </c>
      <c r="C29" s="14">
        <v>47</v>
      </c>
      <c r="D29" s="14">
        <v>11</v>
      </c>
      <c r="E29" s="14">
        <v>8</v>
      </c>
      <c r="F29" s="14">
        <v>1.5</v>
      </c>
      <c r="G29" s="14">
        <v>17</v>
      </c>
      <c r="H29" s="14">
        <v>9</v>
      </c>
      <c r="I29" s="14">
        <v>8</v>
      </c>
      <c r="J29" s="14">
        <v>13</v>
      </c>
      <c r="K29" s="14">
        <v>2</v>
      </c>
      <c r="L29" s="11"/>
      <c r="M29" s="11"/>
      <c r="N29" s="13">
        <f t="shared" si="0"/>
        <v>14.1</v>
      </c>
      <c r="O29" s="13">
        <f t="shared" si="1"/>
        <v>3.8500000000000005</v>
      </c>
      <c r="P29" s="13">
        <f t="shared" si="2"/>
        <v>2.7692307692307692</v>
      </c>
      <c r="Q29" s="13">
        <f t="shared" si="3"/>
        <v>0.39130434782608692</v>
      </c>
      <c r="R29" s="13">
        <f t="shared" si="4"/>
        <v>5.0999999999999996</v>
      </c>
      <c r="S29" s="13">
        <f t="shared" si="5"/>
        <v>1.6199999999999999</v>
      </c>
      <c r="T29" s="13">
        <f t="shared" si="6"/>
        <v>3.6</v>
      </c>
      <c r="U29" s="13">
        <f t="shared" si="7"/>
        <v>1.4268292682926829</v>
      </c>
      <c r="V29" s="13">
        <f t="shared" si="8"/>
        <v>0.58064516129032251</v>
      </c>
      <c r="W29" s="13">
        <f t="shared" si="9"/>
        <v>19.33800954663986</v>
      </c>
      <c r="X29" s="13">
        <f t="shared" si="10"/>
        <v>33.438009546639861</v>
      </c>
    </row>
    <row r="30" spans="1:24" x14ac:dyDescent="0.25">
      <c r="A30" s="27">
        <v>27</v>
      </c>
      <c r="B30" s="45">
        <v>1127</v>
      </c>
      <c r="C30" s="14">
        <v>35</v>
      </c>
      <c r="D30" s="14">
        <v>8</v>
      </c>
      <c r="E30" s="14">
        <v>12</v>
      </c>
      <c r="F30" s="14">
        <v>1.5</v>
      </c>
      <c r="G30" s="14">
        <v>14.5</v>
      </c>
      <c r="H30" s="14">
        <v>14</v>
      </c>
      <c r="I30" s="14">
        <v>10</v>
      </c>
      <c r="J30" s="14">
        <v>6</v>
      </c>
      <c r="K30" s="14">
        <v>6</v>
      </c>
      <c r="L30" s="11"/>
      <c r="M30" s="11"/>
      <c r="N30" s="13">
        <f t="shared" si="0"/>
        <v>10.5</v>
      </c>
      <c r="O30" s="13">
        <f t="shared" si="1"/>
        <v>2.8000000000000003</v>
      </c>
      <c r="P30" s="13">
        <f t="shared" si="2"/>
        <v>4.1538461538461542</v>
      </c>
      <c r="Q30" s="13">
        <f t="shared" si="3"/>
        <v>0.39130434782608692</v>
      </c>
      <c r="R30" s="13">
        <f t="shared" si="4"/>
        <v>4.3499999999999996</v>
      </c>
      <c r="S30" s="13">
        <f t="shared" si="5"/>
        <v>2.5200000000000005</v>
      </c>
      <c r="T30" s="13">
        <f t="shared" si="6"/>
        <v>4.5</v>
      </c>
      <c r="U30" s="13">
        <f t="shared" si="7"/>
        <v>0.65853658536585358</v>
      </c>
      <c r="V30" s="13">
        <f t="shared" si="8"/>
        <v>1.7419354838709677</v>
      </c>
      <c r="W30" s="13">
        <f t="shared" si="9"/>
        <v>21.115622570909064</v>
      </c>
      <c r="X30" s="13">
        <f t="shared" si="10"/>
        <v>31.615622570909064</v>
      </c>
    </row>
    <row r="31" spans="1:24" x14ac:dyDescent="0.25">
      <c r="A31" s="15">
        <v>28</v>
      </c>
      <c r="B31" s="45">
        <v>1120</v>
      </c>
      <c r="C31" s="14">
        <v>31</v>
      </c>
      <c r="D31" s="14">
        <v>11</v>
      </c>
      <c r="E31" s="14">
        <v>12</v>
      </c>
      <c r="F31" s="14">
        <v>1.5</v>
      </c>
      <c r="G31" s="14">
        <v>13</v>
      </c>
      <c r="H31" s="14">
        <v>0</v>
      </c>
      <c r="I31" s="14">
        <v>2</v>
      </c>
      <c r="J31" s="14">
        <v>0</v>
      </c>
      <c r="K31" s="14">
        <v>2</v>
      </c>
      <c r="L31" s="11"/>
      <c r="M31" s="11"/>
      <c r="N31" s="13">
        <f t="shared" si="0"/>
        <v>9.3000000000000007</v>
      </c>
      <c r="O31" s="13">
        <f t="shared" si="1"/>
        <v>3.8500000000000005</v>
      </c>
      <c r="P31" s="13">
        <f t="shared" si="2"/>
        <v>4.1538461538461542</v>
      </c>
      <c r="Q31" s="13">
        <f t="shared" si="3"/>
        <v>0.39130434782608692</v>
      </c>
      <c r="R31" s="13">
        <f t="shared" si="4"/>
        <v>3.9000000000000004</v>
      </c>
      <c r="S31" s="13">
        <f t="shared" si="5"/>
        <v>0</v>
      </c>
      <c r="T31" s="13">
        <f t="shared" si="6"/>
        <v>0.9</v>
      </c>
      <c r="U31" s="13">
        <f t="shared" si="7"/>
        <v>0</v>
      </c>
      <c r="V31" s="13">
        <f t="shared" si="8"/>
        <v>0.58064516129032251</v>
      </c>
      <c r="W31" s="13">
        <f t="shared" si="9"/>
        <v>13.775795662962564</v>
      </c>
      <c r="X31" s="13">
        <f t="shared" si="10"/>
        <v>23.075795662962562</v>
      </c>
    </row>
    <row r="32" spans="1:24" x14ac:dyDescent="0.25">
      <c r="A32" s="15"/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1"/>
      <c r="M32" s="11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x14ac:dyDescent="0.25">
      <c r="A33" s="15"/>
      <c r="B33" s="8"/>
      <c r="C33" s="14"/>
      <c r="D33" s="14"/>
      <c r="E33" s="14"/>
      <c r="F33" s="14"/>
      <c r="G33" s="14"/>
      <c r="H33" s="14"/>
      <c r="I33" s="14"/>
      <c r="J33" s="14"/>
      <c r="K33" s="14"/>
      <c r="L33" s="11"/>
      <c r="M33" s="11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x14ac:dyDescent="0.25">
      <c r="A34" s="48" t="s">
        <v>99</v>
      </c>
      <c r="B34" s="49"/>
      <c r="C34" s="19">
        <v>100</v>
      </c>
      <c r="D34" s="19">
        <v>20</v>
      </c>
      <c r="E34" s="19">
        <v>26</v>
      </c>
      <c r="F34" s="19">
        <v>34.5</v>
      </c>
      <c r="G34" s="19">
        <v>30</v>
      </c>
      <c r="H34" s="19">
        <v>50</v>
      </c>
      <c r="I34" s="19">
        <v>20</v>
      </c>
      <c r="J34" s="19">
        <v>82</v>
      </c>
      <c r="K34" s="19">
        <v>31</v>
      </c>
      <c r="L34" s="10"/>
      <c r="M34" s="10"/>
      <c r="N34" s="20">
        <v>30</v>
      </c>
      <c r="O34" s="20">
        <v>7</v>
      </c>
      <c r="P34" s="20">
        <v>9</v>
      </c>
      <c r="Q34" s="20">
        <v>9</v>
      </c>
      <c r="R34" s="20">
        <v>9</v>
      </c>
      <c r="S34" s="20">
        <v>9</v>
      </c>
      <c r="T34" s="20">
        <v>9</v>
      </c>
      <c r="U34" s="20">
        <v>9</v>
      </c>
      <c r="V34" s="20">
        <v>9</v>
      </c>
      <c r="W34" s="16">
        <f>SUM(O34:V34)</f>
        <v>70</v>
      </c>
      <c r="X34" s="52">
        <f>N34+W34</f>
        <v>100</v>
      </c>
    </row>
    <row r="35" spans="1:24" x14ac:dyDescent="0.25">
      <c r="B35" s="2"/>
      <c r="C35" s="18">
        <f t="shared" ref="C35:K35" si="11">AVERAGE(C4:C33)</f>
        <v>62.678571428571431</v>
      </c>
      <c r="D35" s="18">
        <f t="shared" si="11"/>
        <v>12.964285714285714</v>
      </c>
      <c r="E35" s="18">
        <f t="shared" si="11"/>
        <v>11.678571428571429</v>
      </c>
      <c r="F35" s="18">
        <f t="shared" si="11"/>
        <v>14.589285714285714</v>
      </c>
      <c r="G35" s="18">
        <f t="shared" si="11"/>
        <v>23.25</v>
      </c>
      <c r="H35" s="18">
        <f t="shared" si="11"/>
        <v>16.357142857142858</v>
      </c>
      <c r="I35" s="18">
        <f t="shared" si="11"/>
        <v>9.6071428571428577</v>
      </c>
      <c r="J35" s="18">
        <f t="shared" si="11"/>
        <v>16.357142857142858</v>
      </c>
      <c r="K35" s="18">
        <f t="shared" si="11"/>
        <v>8.6428571428571423</v>
      </c>
      <c r="L35" s="12"/>
      <c r="M35" s="12"/>
      <c r="N35" s="17">
        <f t="shared" ref="N35:W35" si="12">AVERAGE(N4:N33)</f>
        <v>18.803571428571427</v>
      </c>
      <c r="O35" s="17">
        <f t="shared" si="12"/>
        <v>4.5374999999999996</v>
      </c>
      <c r="P35" s="17">
        <f t="shared" si="12"/>
        <v>4.0425824175824188</v>
      </c>
      <c r="Q35" s="17">
        <f t="shared" si="12"/>
        <v>3.8059006211180137</v>
      </c>
      <c r="R35" s="17">
        <f t="shared" si="12"/>
        <v>6.9749999999999988</v>
      </c>
      <c r="S35" s="17">
        <f t="shared" si="12"/>
        <v>2.9442857142857148</v>
      </c>
      <c r="T35" s="17">
        <f t="shared" si="12"/>
        <v>4.3232142857142852</v>
      </c>
      <c r="U35" s="17">
        <f t="shared" si="12"/>
        <v>1.7952961672473866</v>
      </c>
      <c r="V35" s="17">
        <f t="shared" si="12"/>
        <v>2.5092165898617504</v>
      </c>
      <c r="W35" s="17">
        <f t="shared" si="12"/>
        <v>30.932995795809571</v>
      </c>
      <c r="X35" s="51">
        <f>AVERAGE(X4:X33)</f>
        <v>49.736567224381005</v>
      </c>
    </row>
    <row r="36" spans="1:24" x14ac:dyDescent="0.25">
      <c r="B36" s="2"/>
      <c r="C36" s="18">
        <f>C35*100/C34</f>
        <v>62.678571428571431</v>
      </c>
      <c r="D36" s="18">
        <f>D35*100/D34</f>
        <v>64.821428571428569</v>
      </c>
      <c r="E36" s="18">
        <f t="shared" ref="E36:K36" si="13">E35*100/E34</f>
        <v>44.917582417582416</v>
      </c>
      <c r="F36" s="18">
        <f t="shared" si="13"/>
        <v>42.287784679089022</v>
      </c>
      <c r="G36" s="18">
        <f t="shared" si="13"/>
        <v>77.5</v>
      </c>
      <c r="H36" s="18">
        <f t="shared" si="13"/>
        <v>32.714285714285715</v>
      </c>
      <c r="I36" s="18">
        <f t="shared" si="13"/>
        <v>48.035714285714292</v>
      </c>
      <c r="J36" s="18">
        <f t="shared" si="13"/>
        <v>19.94773519163763</v>
      </c>
      <c r="K36" s="18">
        <f t="shared" si="13"/>
        <v>27.880184331797231</v>
      </c>
      <c r="L36" s="12"/>
      <c r="M36" s="12"/>
      <c r="N36" s="17">
        <f t="shared" ref="N36:W36" si="14">N35*100/N34</f>
        <v>62.678571428571423</v>
      </c>
      <c r="O36" s="17">
        <f t="shared" si="14"/>
        <v>64.821428571428569</v>
      </c>
      <c r="P36" s="17">
        <f t="shared" si="14"/>
        <v>44.91758241758243</v>
      </c>
      <c r="Q36" s="17">
        <f t="shared" si="14"/>
        <v>42.287784679089043</v>
      </c>
      <c r="R36" s="17">
        <f t="shared" si="14"/>
        <v>77.499999999999986</v>
      </c>
      <c r="S36" s="17">
        <f t="shared" si="14"/>
        <v>32.714285714285722</v>
      </c>
      <c r="T36" s="17">
        <f t="shared" si="14"/>
        <v>48.035714285714278</v>
      </c>
      <c r="U36" s="17">
        <f t="shared" si="14"/>
        <v>19.94773519163763</v>
      </c>
      <c r="V36" s="17">
        <f t="shared" si="14"/>
        <v>27.880184331797224</v>
      </c>
      <c r="W36" s="17">
        <f t="shared" si="14"/>
        <v>44.189993994013669</v>
      </c>
      <c r="X36" s="51">
        <f>X35*100/X34</f>
        <v>49.736567224381005</v>
      </c>
    </row>
    <row r="37" spans="1:24" x14ac:dyDescent="0.25">
      <c r="C37" s="1"/>
      <c r="D37" s="1"/>
      <c r="E37" s="1"/>
      <c r="F37" s="1"/>
      <c r="G37" s="1"/>
      <c r="H37" s="1"/>
      <c r="I37" s="1"/>
      <c r="J37" s="1"/>
      <c r="K37" s="1"/>
      <c r="L37" s="3"/>
      <c r="M37" s="3"/>
    </row>
    <row r="38" spans="1:24" x14ac:dyDescent="0.25">
      <c r="C38" s="1"/>
      <c r="D38" s="1"/>
      <c r="E38" s="1"/>
      <c r="F38" s="1"/>
      <c r="G38" s="1"/>
      <c r="H38" s="1"/>
      <c r="I38" s="1"/>
      <c r="J38" s="1"/>
      <c r="K38" s="1"/>
      <c r="L38" s="3"/>
      <c r="M38" s="3"/>
    </row>
  </sheetData>
  <sortState ref="A4:AB31">
    <sortCondition descending="1" ref="X4:X31"/>
  </sortState>
  <mergeCells count="2">
    <mergeCell ref="D1:M1"/>
    <mergeCell ref="O1:V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zoomScaleNormal="100" workbookViewId="0">
      <selection activeCell="L22" sqref="L22"/>
    </sheetView>
  </sheetViews>
  <sheetFormatPr defaultRowHeight="15" x14ac:dyDescent="0.25"/>
  <cols>
    <col min="1" max="1" width="6.85546875" customWidth="1"/>
    <col min="2" max="2" width="25" customWidth="1"/>
    <col min="3" max="3" width="6.42578125" customWidth="1"/>
    <col min="4" max="11" width="7.7109375" bestFit="1" customWidth="1"/>
    <col min="12" max="12" width="7.7109375" style="2" customWidth="1"/>
    <col min="13" max="13" width="6" style="2" bestFit="1" customWidth="1"/>
    <col min="14" max="22" width="7.7109375" customWidth="1"/>
    <col min="23" max="23" width="9.7109375" customWidth="1"/>
    <col min="24" max="24" width="10" customWidth="1"/>
  </cols>
  <sheetData>
    <row r="1" spans="1:25" ht="15.75" thickBot="1" x14ac:dyDescent="0.3">
      <c r="A1" s="22"/>
      <c r="B1" s="26"/>
      <c r="C1" s="3"/>
      <c r="D1" s="59"/>
      <c r="E1" s="59"/>
      <c r="F1" s="59"/>
      <c r="G1" s="59"/>
      <c r="H1" s="59"/>
      <c r="I1" s="59"/>
      <c r="J1" s="59"/>
      <c r="K1" s="59"/>
      <c r="L1" s="59"/>
      <c r="M1" s="59"/>
      <c r="N1" s="4"/>
      <c r="O1" s="60"/>
      <c r="P1" s="60"/>
      <c r="Q1" s="60"/>
      <c r="R1" s="60"/>
      <c r="S1" s="60"/>
      <c r="T1" s="60"/>
      <c r="U1" s="60"/>
      <c r="V1" s="60"/>
      <c r="W1" s="53"/>
      <c r="X1" s="6"/>
    </row>
    <row r="2" spans="1:25" ht="15.75" thickBot="1" x14ac:dyDescent="0.3">
      <c r="A2" s="22"/>
      <c r="B2" s="26"/>
      <c r="C2" s="33"/>
      <c r="D2" s="30"/>
      <c r="E2" s="24"/>
      <c r="F2" s="24"/>
      <c r="G2" s="24" t="s">
        <v>3</v>
      </c>
      <c r="H2" s="24"/>
      <c r="I2" s="24"/>
      <c r="J2" s="24"/>
      <c r="K2" s="25"/>
      <c r="L2" s="9"/>
      <c r="M2" s="10"/>
      <c r="N2" s="37"/>
      <c r="O2" s="23"/>
      <c r="P2" s="40"/>
      <c r="Q2" s="40" t="s">
        <v>100</v>
      </c>
      <c r="R2" s="40"/>
      <c r="S2" s="40"/>
      <c r="T2" s="40"/>
      <c r="U2" s="40"/>
      <c r="V2" s="41"/>
      <c r="W2" s="6"/>
      <c r="X2" s="6"/>
    </row>
    <row r="3" spans="1:25" ht="30.75" thickBot="1" x14ac:dyDescent="0.3">
      <c r="A3" s="28"/>
      <c r="B3" s="29" t="s">
        <v>131</v>
      </c>
      <c r="C3" s="34" t="s">
        <v>1</v>
      </c>
      <c r="D3" s="31">
        <v>1</v>
      </c>
      <c r="E3" s="21">
        <v>2</v>
      </c>
      <c r="F3" s="21">
        <v>3</v>
      </c>
      <c r="G3" s="21">
        <v>4</v>
      </c>
      <c r="H3" s="21">
        <v>5</v>
      </c>
      <c r="I3" s="21">
        <v>6</v>
      </c>
      <c r="J3" s="21">
        <v>7</v>
      </c>
      <c r="K3" s="21">
        <v>8</v>
      </c>
      <c r="L3" s="10"/>
      <c r="M3" s="10"/>
      <c r="N3" s="36" t="s">
        <v>1</v>
      </c>
      <c r="O3" s="38">
        <v>1</v>
      </c>
      <c r="P3" s="39">
        <v>2</v>
      </c>
      <c r="Q3" s="39">
        <v>3</v>
      </c>
      <c r="R3" s="39">
        <v>4</v>
      </c>
      <c r="S3" s="39">
        <v>5</v>
      </c>
      <c r="T3" s="39">
        <v>6</v>
      </c>
      <c r="U3" s="39">
        <v>7</v>
      </c>
      <c r="V3" s="42">
        <v>8</v>
      </c>
      <c r="W3" s="44" t="s">
        <v>2</v>
      </c>
      <c r="X3" s="43" t="s">
        <v>0</v>
      </c>
    </row>
    <row r="4" spans="1:25" x14ac:dyDescent="0.25">
      <c r="A4" s="27">
        <v>1</v>
      </c>
      <c r="B4" s="46" t="s">
        <v>155</v>
      </c>
      <c r="C4" s="32">
        <v>64</v>
      </c>
      <c r="D4" s="14">
        <v>17</v>
      </c>
      <c r="E4" s="14">
        <v>25</v>
      </c>
      <c r="F4" s="14">
        <v>28</v>
      </c>
      <c r="G4" s="14">
        <v>30</v>
      </c>
      <c r="H4" s="14">
        <v>41</v>
      </c>
      <c r="I4" s="14">
        <v>18</v>
      </c>
      <c r="J4" s="14">
        <v>60</v>
      </c>
      <c r="K4" s="14">
        <v>23</v>
      </c>
      <c r="L4" s="11"/>
      <c r="M4" s="11"/>
      <c r="N4" s="35">
        <f t="shared" ref="N4:N29" si="0">(C4/C$35)*N$35</f>
        <v>19.2</v>
      </c>
      <c r="O4" s="13">
        <f t="shared" ref="O4:O29" si="1">(D4/D$35)*O$35</f>
        <v>5.95</v>
      </c>
      <c r="P4" s="13">
        <f t="shared" ref="P4:P29" si="2">(E4/E$35)*P$35</f>
        <v>8.6538461538461533</v>
      </c>
      <c r="Q4" s="13">
        <f t="shared" ref="Q4:Q29" si="3">(F4/F$35)*Q$35</f>
        <v>7.304347826086957</v>
      </c>
      <c r="R4" s="13">
        <f t="shared" ref="R4:R29" si="4">(G4/G$35)*R$35</f>
        <v>9</v>
      </c>
      <c r="S4" s="13">
        <f t="shared" ref="S4:S29" si="5">(H4/H$35)*S$35</f>
        <v>7.38</v>
      </c>
      <c r="T4" s="13">
        <f t="shared" ref="T4:T29" si="6">(I4/I$35)*T$35</f>
        <v>8.1</v>
      </c>
      <c r="U4" s="13">
        <f t="shared" ref="U4:U29" si="7">(J4/J$35)*U$35</f>
        <v>6.5853658536585362</v>
      </c>
      <c r="V4" s="13">
        <f t="shared" ref="V4:V29" si="8">(K4/K$35)*V$35</f>
        <v>6.67741935483871</v>
      </c>
      <c r="W4" s="35">
        <f t="shared" ref="W4:W29" si="9">SUM(O4:V4)</f>
        <v>59.650979188430362</v>
      </c>
      <c r="X4" s="35">
        <f t="shared" ref="X4:X29" si="10">N4+W4</f>
        <v>78.850979188430358</v>
      </c>
      <c r="Y4" t="s">
        <v>103</v>
      </c>
    </row>
    <row r="5" spans="1:25" x14ac:dyDescent="0.25">
      <c r="A5" s="15">
        <v>2</v>
      </c>
      <c r="B5" s="46" t="s">
        <v>156</v>
      </c>
      <c r="C5" s="14">
        <v>89</v>
      </c>
      <c r="D5" s="14">
        <v>14</v>
      </c>
      <c r="E5" s="14">
        <v>15</v>
      </c>
      <c r="F5" s="14">
        <v>25</v>
      </c>
      <c r="G5" s="14">
        <v>28.5</v>
      </c>
      <c r="H5" s="14">
        <v>12</v>
      </c>
      <c r="I5" s="14">
        <v>14</v>
      </c>
      <c r="J5" s="14">
        <v>31</v>
      </c>
      <c r="K5" s="14">
        <v>25</v>
      </c>
      <c r="L5" s="11"/>
      <c r="M5" s="11"/>
      <c r="N5" s="13">
        <f t="shared" si="0"/>
        <v>26.7</v>
      </c>
      <c r="O5" s="13">
        <f t="shared" si="1"/>
        <v>4.8999999999999995</v>
      </c>
      <c r="P5" s="13">
        <f t="shared" si="2"/>
        <v>5.1923076923076916</v>
      </c>
      <c r="Q5" s="13">
        <f t="shared" si="3"/>
        <v>6.5217391304347823</v>
      </c>
      <c r="R5" s="13">
        <f t="shared" si="4"/>
        <v>8.5499999999999989</v>
      </c>
      <c r="S5" s="13">
        <f t="shared" si="5"/>
        <v>2.16</v>
      </c>
      <c r="T5" s="13">
        <f t="shared" si="6"/>
        <v>6.3</v>
      </c>
      <c r="U5" s="13">
        <f t="shared" si="7"/>
        <v>3.4024390243902438</v>
      </c>
      <c r="V5" s="13">
        <f t="shared" si="8"/>
        <v>7.258064516129032</v>
      </c>
      <c r="W5" s="13">
        <f t="shared" si="9"/>
        <v>44.284550363261751</v>
      </c>
      <c r="X5" s="13">
        <f t="shared" si="10"/>
        <v>70.984550363261746</v>
      </c>
      <c r="Y5" t="s">
        <v>104</v>
      </c>
    </row>
    <row r="6" spans="1:25" x14ac:dyDescent="0.25">
      <c r="A6" s="27">
        <v>3</v>
      </c>
      <c r="B6" s="46" t="s">
        <v>157</v>
      </c>
      <c r="C6" s="14">
        <v>77</v>
      </c>
      <c r="D6" s="14">
        <v>14</v>
      </c>
      <c r="E6" s="14">
        <v>20</v>
      </c>
      <c r="F6" s="14">
        <v>27</v>
      </c>
      <c r="G6" s="14">
        <v>27.5</v>
      </c>
      <c r="H6" s="14">
        <v>26</v>
      </c>
      <c r="I6" s="14">
        <v>14</v>
      </c>
      <c r="J6" s="14">
        <v>16</v>
      </c>
      <c r="K6" s="14">
        <v>20</v>
      </c>
      <c r="L6" s="11"/>
      <c r="M6" s="11"/>
      <c r="N6" s="13">
        <f t="shared" si="0"/>
        <v>23.1</v>
      </c>
      <c r="O6" s="13">
        <f t="shared" si="1"/>
        <v>4.8999999999999995</v>
      </c>
      <c r="P6" s="13">
        <f t="shared" si="2"/>
        <v>6.9230769230769234</v>
      </c>
      <c r="Q6" s="13">
        <f t="shared" si="3"/>
        <v>7.0434782608695654</v>
      </c>
      <c r="R6" s="13">
        <f t="shared" si="4"/>
        <v>8.25</v>
      </c>
      <c r="S6" s="13">
        <f t="shared" si="5"/>
        <v>4.68</v>
      </c>
      <c r="T6" s="13">
        <f t="shared" si="6"/>
        <v>6.3</v>
      </c>
      <c r="U6" s="13">
        <f t="shared" si="7"/>
        <v>1.7560975609756098</v>
      </c>
      <c r="V6" s="13">
        <f t="shared" si="8"/>
        <v>5.806451612903226</v>
      </c>
      <c r="W6" s="13">
        <f t="shared" si="9"/>
        <v>45.659104357825321</v>
      </c>
      <c r="X6" s="13">
        <f t="shared" si="10"/>
        <v>68.759104357825322</v>
      </c>
      <c r="Y6" t="s">
        <v>104</v>
      </c>
    </row>
    <row r="7" spans="1:25" x14ac:dyDescent="0.25">
      <c r="A7" s="15">
        <v>4</v>
      </c>
      <c r="B7" s="46" t="s">
        <v>158</v>
      </c>
      <c r="C7" s="14">
        <v>89</v>
      </c>
      <c r="D7" s="14">
        <v>13</v>
      </c>
      <c r="E7" s="14">
        <v>10</v>
      </c>
      <c r="F7" s="14">
        <v>22.5</v>
      </c>
      <c r="G7" s="14">
        <v>30</v>
      </c>
      <c r="H7" s="14">
        <v>38</v>
      </c>
      <c r="I7" s="14">
        <v>6</v>
      </c>
      <c r="J7" s="14">
        <v>34</v>
      </c>
      <c r="K7" s="14">
        <v>11</v>
      </c>
      <c r="L7" s="11"/>
      <c r="M7" s="11"/>
      <c r="N7" s="13">
        <f t="shared" si="0"/>
        <v>26.7</v>
      </c>
      <c r="O7" s="13">
        <f t="shared" si="1"/>
        <v>4.55</v>
      </c>
      <c r="P7" s="13">
        <f t="shared" si="2"/>
        <v>3.4615384615384617</v>
      </c>
      <c r="Q7" s="13">
        <f t="shared" si="3"/>
        <v>5.8695652173913047</v>
      </c>
      <c r="R7" s="13">
        <f t="shared" si="4"/>
        <v>9</v>
      </c>
      <c r="S7" s="13">
        <f t="shared" si="5"/>
        <v>6.84</v>
      </c>
      <c r="T7" s="13">
        <f t="shared" si="6"/>
        <v>2.6999999999999997</v>
      </c>
      <c r="U7" s="13">
        <f t="shared" si="7"/>
        <v>3.7317073170731705</v>
      </c>
      <c r="V7" s="13">
        <f t="shared" si="8"/>
        <v>3.1935483870967745</v>
      </c>
      <c r="W7" s="13">
        <f t="shared" si="9"/>
        <v>39.346359383099717</v>
      </c>
      <c r="X7" s="13">
        <f t="shared" si="10"/>
        <v>66.046359383099713</v>
      </c>
      <c r="Y7" t="s">
        <v>105</v>
      </c>
    </row>
    <row r="8" spans="1:25" x14ac:dyDescent="0.25">
      <c r="A8" s="27">
        <v>5</v>
      </c>
      <c r="B8" s="46" t="s">
        <v>159</v>
      </c>
      <c r="C8" s="14">
        <v>81</v>
      </c>
      <c r="D8" s="14">
        <v>17</v>
      </c>
      <c r="E8" s="14">
        <v>20</v>
      </c>
      <c r="F8" s="14">
        <v>24</v>
      </c>
      <c r="G8" s="14">
        <v>30</v>
      </c>
      <c r="H8" s="14">
        <v>26</v>
      </c>
      <c r="I8" s="14">
        <v>6</v>
      </c>
      <c r="J8" s="14">
        <v>1</v>
      </c>
      <c r="K8" s="14">
        <v>8</v>
      </c>
      <c r="L8" s="11"/>
      <c r="M8" s="11"/>
      <c r="N8" s="13">
        <f t="shared" si="0"/>
        <v>24.3</v>
      </c>
      <c r="O8" s="13">
        <f t="shared" si="1"/>
        <v>5.95</v>
      </c>
      <c r="P8" s="13">
        <f t="shared" si="2"/>
        <v>6.9230769230769234</v>
      </c>
      <c r="Q8" s="13">
        <f t="shared" si="3"/>
        <v>6.2608695652173907</v>
      </c>
      <c r="R8" s="13">
        <f t="shared" si="4"/>
        <v>9</v>
      </c>
      <c r="S8" s="13">
        <f t="shared" si="5"/>
        <v>4.68</v>
      </c>
      <c r="T8" s="13">
        <f t="shared" si="6"/>
        <v>2.6999999999999997</v>
      </c>
      <c r="U8" s="13">
        <f t="shared" si="7"/>
        <v>0.10975609756097561</v>
      </c>
      <c r="V8" s="13">
        <f t="shared" si="8"/>
        <v>2.32258064516129</v>
      </c>
      <c r="W8" s="13">
        <f t="shared" si="9"/>
        <v>37.946283231016579</v>
      </c>
      <c r="X8" s="13">
        <f t="shared" si="10"/>
        <v>62.246283231016577</v>
      </c>
      <c r="Y8" t="s">
        <v>105</v>
      </c>
    </row>
    <row r="9" spans="1:25" x14ac:dyDescent="0.25">
      <c r="A9" s="15">
        <v>6</v>
      </c>
      <c r="B9" s="46" t="s">
        <v>160</v>
      </c>
      <c r="C9" s="14">
        <v>71</v>
      </c>
      <c r="D9" s="14">
        <v>10</v>
      </c>
      <c r="E9" s="14">
        <v>15</v>
      </c>
      <c r="F9" s="14">
        <v>21.5</v>
      </c>
      <c r="G9" s="14">
        <v>28.5</v>
      </c>
      <c r="H9" s="14">
        <v>19</v>
      </c>
      <c r="I9" s="14">
        <v>16</v>
      </c>
      <c r="J9" s="14">
        <v>15</v>
      </c>
      <c r="K9" s="14">
        <v>10</v>
      </c>
      <c r="L9" s="11"/>
      <c r="M9" s="11"/>
      <c r="N9" s="13">
        <f t="shared" si="0"/>
        <v>21.299999999999997</v>
      </c>
      <c r="O9" s="13">
        <f t="shared" si="1"/>
        <v>3.5</v>
      </c>
      <c r="P9" s="13">
        <f t="shared" si="2"/>
        <v>5.1923076923076916</v>
      </c>
      <c r="Q9" s="13">
        <f t="shared" si="3"/>
        <v>5.6086956521739131</v>
      </c>
      <c r="R9" s="13">
        <f t="shared" si="4"/>
        <v>8.5499999999999989</v>
      </c>
      <c r="S9" s="13">
        <f t="shared" si="5"/>
        <v>3.42</v>
      </c>
      <c r="T9" s="13">
        <f t="shared" si="6"/>
        <v>7.2</v>
      </c>
      <c r="U9" s="13">
        <f t="shared" si="7"/>
        <v>1.6463414634146341</v>
      </c>
      <c r="V9" s="13">
        <f t="shared" si="8"/>
        <v>2.903225806451613</v>
      </c>
      <c r="W9" s="13">
        <f t="shared" si="9"/>
        <v>38.020570614347861</v>
      </c>
      <c r="X9" s="13">
        <f t="shared" si="10"/>
        <v>59.320570614347858</v>
      </c>
      <c r="Y9" t="s">
        <v>105</v>
      </c>
    </row>
    <row r="10" spans="1:25" x14ac:dyDescent="0.25">
      <c r="A10" s="27">
        <v>7</v>
      </c>
      <c r="B10" s="46" t="s">
        <v>161</v>
      </c>
      <c r="C10" s="14">
        <v>86</v>
      </c>
      <c r="D10" s="14">
        <v>13</v>
      </c>
      <c r="E10" s="14">
        <v>16</v>
      </c>
      <c r="F10" s="14">
        <v>18</v>
      </c>
      <c r="G10" s="14">
        <v>26.5</v>
      </c>
      <c r="H10" s="14">
        <v>22</v>
      </c>
      <c r="I10" s="14">
        <v>3</v>
      </c>
      <c r="J10" s="14">
        <v>10</v>
      </c>
      <c r="K10" s="14">
        <v>10</v>
      </c>
      <c r="L10" s="11"/>
      <c r="M10" s="11"/>
      <c r="N10" s="13">
        <f t="shared" si="0"/>
        <v>25.8</v>
      </c>
      <c r="O10" s="13">
        <f t="shared" si="1"/>
        <v>4.55</v>
      </c>
      <c r="P10" s="13">
        <f t="shared" si="2"/>
        <v>5.5384615384615383</v>
      </c>
      <c r="Q10" s="13">
        <f t="shared" si="3"/>
        <v>4.695652173913043</v>
      </c>
      <c r="R10" s="13">
        <f t="shared" si="4"/>
        <v>7.9499999999999993</v>
      </c>
      <c r="S10" s="13">
        <f t="shared" si="5"/>
        <v>3.96</v>
      </c>
      <c r="T10" s="13">
        <f t="shared" si="6"/>
        <v>1.3499999999999999</v>
      </c>
      <c r="U10" s="13">
        <f t="shared" si="7"/>
        <v>1.0975609756097562</v>
      </c>
      <c r="V10" s="13">
        <f t="shared" si="8"/>
        <v>2.903225806451613</v>
      </c>
      <c r="W10" s="13">
        <f t="shared" si="9"/>
        <v>32.04490049443595</v>
      </c>
      <c r="X10" s="13">
        <f t="shared" si="10"/>
        <v>57.844900494435947</v>
      </c>
      <c r="Y10" t="s">
        <v>106</v>
      </c>
    </row>
    <row r="11" spans="1:25" x14ac:dyDescent="0.25">
      <c r="A11" s="15">
        <v>8</v>
      </c>
      <c r="B11" s="46" t="s">
        <v>162</v>
      </c>
      <c r="C11" s="14">
        <v>68</v>
      </c>
      <c r="D11" s="14">
        <v>12</v>
      </c>
      <c r="E11" s="14">
        <v>20</v>
      </c>
      <c r="F11" s="14">
        <v>12</v>
      </c>
      <c r="G11" s="14">
        <v>30</v>
      </c>
      <c r="H11" s="14">
        <v>23</v>
      </c>
      <c r="I11" s="14">
        <v>9</v>
      </c>
      <c r="J11" s="14">
        <v>6</v>
      </c>
      <c r="K11" s="14">
        <v>9</v>
      </c>
      <c r="L11" s="11"/>
      <c r="M11" s="11"/>
      <c r="N11" s="13">
        <f t="shared" si="0"/>
        <v>20.400000000000002</v>
      </c>
      <c r="O11" s="13">
        <f t="shared" si="1"/>
        <v>4.2</v>
      </c>
      <c r="P11" s="13">
        <f t="shared" si="2"/>
        <v>6.9230769230769234</v>
      </c>
      <c r="Q11" s="13">
        <f t="shared" si="3"/>
        <v>3.1304347826086953</v>
      </c>
      <c r="R11" s="13">
        <f t="shared" si="4"/>
        <v>9</v>
      </c>
      <c r="S11" s="13">
        <f t="shared" si="5"/>
        <v>4.1400000000000006</v>
      </c>
      <c r="T11" s="13">
        <f t="shared" si="6"/>
        <v>4.05</v>
      </c>
      <c r="U11" s="13">
        <f t="shared" si="7"/>
        <v>0.65853658536585358</v>
      </c>
      <c r="V11" s="13">
        <f t="shared" si="8"/>
        <v>2.612903225806452</v>
      </c>
      <c r="W11" s="13">
        <f t="shared" si="9"/>
        <v>34.714951516857923</v>
      </c>
      <c r="X11" s="13">
        <f t="shared" si="10"/>
        <v>55.114951516857928</v>
      </c>
      <c r="Y11" t="s">
        <v>106</v>
      </c>
    </row>
    <row r="12" spans="1:25" x14ac:dyDescent="0.25">
      <c r="A12" s="27">
        <v>9</v>
      </c>
      <c r="B12" s="46" t="s">
        <v>163</v>
      </c>
      <c r="C12" s="14">
        <v>68</v>
      </c>
      <c r="D12" s="14">
        <v>19</v>
      </c>
      <c r="E12" s="14">
        <v>6</v>
      </c>
      <c r="F12" s="14">
        <v>23</v>
      </c>
      <c r="G12" s="14">
        <v>25.5</v>
      </c>
      <c r="H12" s="14">
        <v>28</v>
      </c>
      <c r="I12" s="14">
        <v>8</v>
      </c>
      <c r="J12" s="14">
        <v>1</v>
      </c>
      <c r="K12" s="14">
        <v>11</v>
      </c>
      <c r="L12" s="11"/>
      <c r="M12" s="11"/>
      <c r="N12" s="13">
        <f t="shared" si="0"/>
        <v>20.400000000000002</v>
      </c>
      <c r="O12" s="13">
        <f t="shared" si="1"/>
        <v>6.6499999999999995</v>
      </c>
      <c r="P12" s="13">
        <f t="shared" si="2"/>
        <v>2.0769230769230771</v>
      </c>
      <c r="Q12" s="13">
        <f t="shared" si="3"/>
        <v>6</v>
      </c>
      <c r="R12" s="13">
        <f t="shared" si="4"/>
        <v>7.6499999999999995</v>
      </c>
      <c r="S12" s="13">
        <f t="shared" si="5"/>
        <v>5.0400000000000009</v>
      </c>
      <c r="T12" s="13">
        <f t="shared" si="6"/>
        <v>3.6</v>
      </c>
      <c r="U12" s="13">
        <f t="shared" si="7"/>
        <v>0.10975609756097561</v>
      </c>
      <c r="V12" s="13">
        <f t="shared" si="8"/>
        <v>3.1935483870967745</v>
      </c>
      <c r="W12" s="13">
        <f t="shared" si="9"/>
        <v>34.320227561580829</v>
      </c>
      <c r="X12" s="13">
        <f t="shared" si="10"/>
        <v>54.720227561580828</v>
      </c>
      <c r="Y12" t="s">
        <v>106</v>
      </c>
    </row>
    <row r="13" spans="1:25" x14ac:dyDescent="0.25">
      <c r="A13" s="15">
        <v>10</v>
      </c>
      <c r="B13" s="46" t="s">
        <v>164</v>
      </c>
      <c r="C13" s="14">
        <v>80</v>
      </c>
      <c r="D13" s="14">
        <v>17</v>
      </c>
      <c r="E13" s="14">
        <v>9</v>
      </c>
      <c r="F13" s="14">
        <v>6</v>
      </c>
      <c r="G13" s="14">
        <v>23</v>
      </c>
      <c r="H13" s="14">
        <v>14</v>
      </c>
      <c r="I13" s="14">
        <v>11</v>
      </c>
      <c r="J13" s="14">
        <v>33</v>
      </c>
      <c r="K13" s="14">
        <v>5</v>
      </c>
      <c r="L13" s="11"/>
      <c r="M13" s="11"/>
      <c r="N13" s="13">
        <f t="shared" si="0"/>
        <v>24</v>
      </c>
      <c r="O13" s="13">
        <f t="shared" si="1"/>
        <v>5.95</v>
      </c>
      <c r="P13" s="13">
        <f t="shared" si="2"/>
        <v>3.1153846153846154</v>
      </c>
      <c r="Q13" s="13">
        <f t="shared" si="3"/>
        <v>1.5652173913043477</v>
      </c>
      <c r="R13" s="13">
        <f t="shared" si="4"/>
        <v>6.9</v>
      </c>
      <c r="S13" s="13">
        <f t="shared" si="5"/>
        <v>2.5200000000000005</v>
      </c>
      <c r="T13" s="13">
        <f t="shared" si="6"/>
        <v>4.95</v>
      </c>
      <c r="U13" s="13">
        <f t="shared" si="7"/>
        <v>3.6219512195121952</v>
      </c>
      <c r="V13" s="13">
        <f t="shared" si="8"/>
        <v>1.4516129032258065</v>
      </c>
      <c r="W13" s="13">
        <f t="shared" si="9"/>
        <v>30.074166129426967</v>
      </c>
      <c r="X13" s="13">
        <f t="shared" si="10"/>
        <v>54.07416612942697</v>
      </c>
      <c r="Y13" t="s">
        <v>106</v>
      </c>
    </row>
    <row r="14" spans="1:25" x14ac:dyDescent="0.25">
      <c r="A14" s="27">
        <v>11</v>
      </c>
      <c r="B14" s="45">
        <v>1221</v>
      </c>
      <c r="C14" s="14">
        <v>72</v>
      </c>
      <c r="D14" s="14">
        <v>13</v>
      </c>
      <c r="E14" s="14">
        <v>18</v>
      </c>
      <c r="F14" s="14">
        <v>25</v>
      </c>
      <c r="G14" s="14">
        <v>26</v>
      </c>
      <c r="H14" s="14">
        <v>5</v>
      </c>
      <c r="I14" s="14">
        <v>4</v>
      </c>
      <c r="J14" s="14">
        <v>8</v>
      </c>
      <c r="K14" s="14">
        <v>5</v>
      </c>
      <c r="L14" s="11"/>
      <c r="M14" s="11"/>
      <c r="N14" s="13">
        <f t="shared" si="0"/>
        <v>21.599999999999998</v>
      </c>
      <c r="O14" s="13">
        <f t="shared" si="1"/>
        <v>4.55</v>
      </c>
      <c r="P14" s="13">
        <f t="shared" si="2"/>
        <v>6.2307692307692308</v>
      </c>
      <c r="Q14" s="13">
        <f t="shared" si="3"/>
        <v>6.5217391304347823</v>
      </c>
      <c r="R14" s="13">
        <f t="shared" si="4"/>
        <v>7.8000000000000007</v>
      </c>
      <c r="S14" s="13">
        <f t="shared" si="5"/>
        <v>0.9</v>
      </c>
      <c r="T14" s="13">
        <f t="shared" si="6"/>
        <v>1.8</v>
      </c>
      <c r="U14" s="13">
        <f t="shared" si="7"/>
        <v>0.87804878048780488</v>
      </c>
      <c r="V14" s="13">
        <f t="shared" si="8"/>
        <v>1.4516129032258065</v>
      </c>
      <c r="W14" s="13">
        <f t="shared" si="9"/>
        <v>30.132170044917626</v>
      </c>
      <c r="X14" s="13">
        <f t="shared" si="10"/>
        <v>51.732170044917623</v>
      </c>
    </row>
    <row r="15" spans="1:25" x14ac:dyDescent="0.25">
      <c r="A15" s="15">
        <v>12</v>
      </c>
      <c r="B15" s="45">
        <v>1201</v>
      </c>
      <c r="C15" s="14">
        <v>67</v>
      </c>
      <c r="D15" s="14">
        <v>9</v>
      </c>
      <c r="E15" s="14">
        <v>16</v>
      </c>
      <c r="F15" s="14">
        <v>23</v>
      </c>
      <c r="G15" s="14">
        <v>19.5</v>
      </c>
      <c r="H15" s="14">
        <v>7</v>
      </c>
      <c r="I15" s="14">
        <v>13</v>
      </c>
      <c r="J15" s="14">
        <v>0</v>
      </c>
      <c r="K15" s="14">
        <v>12</v>
      </c>
      <c r="L15" s="11"/>
      <c r="M15" s="11"/>
      <c r="N15" s="13">
        <f t="shared" si="0"/>
        <v>20.100000000000001</v>
      </c>
      <c r="O15" s="13">
        <f t="shared" si="1"/>
        <v>3.15</v>
      </c>
      <c r="P15" s="13">
        <f t="shared" si="2"/>
        <v>5.5384615384615383</v>
      </c>
      <c r="Q15" s="13">
        <f t="shared" si="3"/>
        <v>6</v>
      </c>
      <c r="R15" s="13">
        <f t="shared" si="4"/>
        <v>5.8500000000000005</v>
      </c>
      <c r="S15" s="13">
        <f t="shared" si="5"/>
        <v>1.2600000000000002</v>
      </c>
      <c r="T15" s="13">
        <f t="shared" si="6"/>
        <v>5.8500000000000005</v>
      </c>
      <c r="U15" s="13">
        <f t="shared" si="7"/>
        <v>0</v>
      </c>
      <c r="V15" s="13">
        <f t="shared" si="8"/>
        <v>3.4838709677419355</v>
      </c>
      <c r="W15" s="13">
        <f t="shared" si="9"/>
        <v>31.132332506203479</v>
      </c>
      <c r="X15" s="13">
        <f t="shared" si="10"/>
        <v>51.232332506203477</v>
      </c>
    </row>
    <row r="16" spans="1:25" x14ac:dyDescent="0.25">
      <c r="A16" s="27">
        <v>13</v>
      </c>
      <c r="B16" s="45">
        <v>1210</v>
      </c>
      <c r="C16" s="14">
        <v>69</v>
      </c>
      <c r="D16" s="14">
        <v>12</v>
      </c>
      <c r="E16" s="14">
        <v>15</v>
      </c>
      <c r="F16" s="14">
        <v>8</v>
      </c>
      <c r="G16" s="14">
        <v>27</v>
      </c>
      <c r="H16" s="14">
        <v>0</v>
      </c>
      <c r="I16" s="14">
        <v>11</v>
      </c>
      <c r="J16" s="14">
        <v>27</v>
      </c>
      <c r="K16" s="14">
        <v>9</v>
      </c>
      <c r="L16" s="11"/>
      <c r="M16" s="11"/>
      <c r="N16" s="13">
        <f t="shared" si="0"/>
        <v>20.7</v>
      </c>
      <c r="O16" s="13">
        <f t="shared" si="1"/>
        <v>4.2</v>
      </c>
      <c r="P16" s="13">
        <f t="shared" si="2"/>
        <v>5.1923076923076916</v>
      </c>
      <c r="Q16" s="13">
        <f t="shared" si="3"/>
        <v>2.0869565217391304</v>
      </c>
      <c r="R16" s="13">
        <f t="shared" si="4"/>
        <v>8.1</v>
      </c>
      <c r="S16" s="13">
        <f t="shared" si="5"/>
        <v>0</v>
      </c>
      <c r="T16" s="13">
        <f t="shared" si="6"/>
        <v>4.95</v>
      </c>
      <c r="U16" s="13">
        <f t="shared" si="7"/>
        <v>2.9634146341463414</v>
      </c>
      <c r="V16" s="13">
        <f t="shared" si="8"/>
        <v>2.612903225806452</v>
      </c>
      <c r="W16" s="13">
        <f t="shared" si="9"/>
        <v>30.105582073999617</v>
      </c>
      <c r="X16" s="13">
        <f t="shared" si="10"/>
        <v>50.805582073999616</v>
      </c>
    </row>
    <row r="17" spans="1:24" x14ac:dyDescent="0.25">
      <c r="A17" s="15">
        <v>14</v>
      </c>
      <c r="B17" s="45">
        <v>1216</v>
      </c>
      <c r="C17" s="14">
        <v>86</v>
      </c>
      <c r="D17" s="14">
        <v>11</v>
      </c>
      <c r="E17" s="14">
        <v>17</v>
      </c>
      <c r="F17" s="14">
        <v>8.5</v>
      </c>
      <c r="G17" s="14">
        <v>29</v>
      </c>
      <c r="H17" s="14">
        <v>0</v>
      </c>
      <c r="I17" s="14">
        <v>7</v>
      </c>
      <c r="J17" s="14">
        <v>0</v>
      </c>
      <c r="K17" s="14">
        <v>2</v>
      </c>
      <c r="L17" s="11"/>
      <c r="M17" s="11"/>
      <c r="N17" s="13">
        <f t="shared" si="0"/>
        <v>25.8</v>
      </c>
      <c r="O17" s="13">
        <f t="shared" si="1"/>
        <v>3.8500000000000005</v>
      </c>
      <c r="P17" s="13">
        <f t="shared" si="2"/>
        <v>5.884615384615385</v>
      </c>
      <c r="Q17" s="13">
        <f t="shared" si="3"/>
        <v>2.2173913043478262</v>
      </c>
      <c r="R17" s="13">
        <f t="shared" si="4"/>
        <v>8.6999999999999993</v>
      </c>
      <c r="S17" s="13">
        <f t="shared" si="5"/>
        <v>0</v>
      </c>
      <c r="T17" s="13">
        <f t="shared" si="6"/>
        <v>3.15</v>
      </c>
      <c r="U17" s="13">
        <f t="shared" si="7"/>
        <v>0</v>
      </c>
      <c r="V17" s="13">
        <f t="shared" si="8"/>
        <v>0.58064516129032251</v>
      </c>
      <c r="W17" s="13">
        <f t="shared" si="9"/>
        <v>24.382651850253534</v>
      </c>
      <c r="X17" s="13">
        <f t="shared" si="10"/>
        <v>50.182651850253535</v>
      </c>
    </row>
    <row r="18" spans="1:24" x14ac:dyDescent="0.25">
      <c r="A18" s="27">
        <v>15</v>
      </c>
      <c r="B18" s="45">
        <v>1205</v>
      </c>
      <c r="C18" s="14">
        <v>57</v>
      </c>
      <c r="D18" s="14">
        <v>10</v>
      </c>
      <c r="E18" s="14">
        <v>2</v>
      </c>
      <c r="F18" s="14">
        <v>22</v>
      </c>
      <c r="G18" s="14">
        <v>25.5</v>
      </c>
      <c r="H18" s="14">
        <v>0</v>
      </c>
      <c r="I18" s="14">
        <v>17</v>
      </c>
      <c r="J18" s="14">
        <v>32</v>
      </c>
      <c r="K18" s="14">
        <v>10</v>
      </c>
      <c r="L18" s="11"/>
      <c r="M18" s="11"/>
      <c r="N18" s="13">
        <f t="shared" si="0"/>
        <v>17.099999999999998</v>
      </c>
      <c r="O18" s="13">
        <f t="shared" si="1"/>
        <v>3.5</v>
      </c>
      <c r="P18" s="13">
        <f t="shared" si="2"/>
        <v>0.69230769230769229</v>
      </c>
      <c r="Q18" s="13">
        <f t="shared" si="3"/>
        <v>5.7391304347826084</v>
      </c>
      <c r="R18" s="13">
        <f t="shared" si="4"/>
        <v>7.6499999999999995</v>
      </c>
      <c r="S18" s="13">
        <f t="shared" si="5"/>
        <v>0</v>
      </c>
      <c r="T18" s="13">
        <f t="shared" si="6"/>
        <v>7.6499999999999995</v>
      </c>
      <c r="U18" s="13">
        <f t="shared" si="7"/>
        <v>3.5121951219512195</v>
      </c>
      <c r="V18" s="13">
        <f t="shared" si="8"/>
        <v>2.903225806451613</v>
      </c>
      <c r="W18" s="13">
        <f t="shared" si="9"/>
        <v>31.646859055493131</v>
      </c>
      <c r="X18" s="13">
        <f t="shared" si="10"/>
        <v>48.746859055493132</v>
      </c>
    </row>
    <row r="19" spans="1:24" x14ac:dyDescent="0.25">
      <c r="A19" s="15">
        <v>16</v>
      </c>
      <c r="B19" s="45">
        <v>1219</v>
      </c>
      <c r="C19" s="14">
        <v>45</v>
      </c>
      <c r="D19" s="14">
        <v>13</v>
      </c>
      <c r="E19" s="14">
        <v>11</v>
      </c>
      <c r="F19" s="14">
        <v>20</v>
      </c>
      <c r="G19" s="14">
        <v>19</v>
      </c>
      <c r="H19" s="14">
        <v>20</v>
      </c>
      <c r="I19" s="14">
        <v>16</v>
      </c>
      <c r="J19" s="14">
        <v>19</v>
      </c>
      <c r="K19" s="14">
        <v>6</v>
      </c>
      <c r="L19" s="11"/>
      <c r="M19" s="11"/>
      <c r="N19" s="13">
        <f t="shared" si="0"/>
        <v>13.5</v>
      </c>
      <c r="O19" s="13">
        <f t="shared" si="1"/>
        <v>4.55</v>
      </c>
      <c r="P19" s="13">
        <f t="shared" si="2"/>
        <v>3.8076923076923075</v>
      </c>
      <c r="Q19" s="13">
        <f t="shared" si="3"/>
        <v>5.2173913043478262</v>
      </c>
      <c r="R19" s="13">
        <f t="shared" si="4"/>
        <v>5.6999999999999993</v>
      </c>
      <c r="S19" s="13">
        <f t="shared" si="5"/>
        <v>3.6</v>
      </c>
      <c r="T19" s="13">
        <f t="shared" si="6"/>
        <v>7.2</v>
      </c>
      <c r="U19" s="13">
        <f t="shared" si="7"/>
        <v>2.0853658536585367</v>
      </c>
      <c r="V19" s="13">
        <f t="shared" si="8"/>
        <v>1.7419354838709677</v>
      </c>
      <c r="W19" s="13">
        <f t="shared" si="9"/>
        <v>33.902384949569637</v>
      </c>
      <c r="X19" s="13">
        <f t="shared" si="10"/>
        <v>47.402384949569637</v>
      </c>
    </row>
    <row r="20" spans="1:24" x14ac:dyDescent="0.25">
      <c r="A20" s="27">
        <v>17</v>
      </c>
      <c r="B20" s="45">
        <v>1207</v>
      </c>
      <c r="C20" s="14">
        <v>77</v>
      </c>
      <c r="D20" s="14">
        <v>12</v>
      </c>
      <c r="E20" s="14">
        <v>8</v>
      </c>
      <c r="F20" s="14">
        <v>17.5</v>
      </c>
      <c r="G20" s="14">
        <v>22</v>
      </c>
      <c r="H20" s="14">
        <v>17</v>
      </c>
      <c r="I20" s="14">
        <v>3</v>
      </c>
      <c r="J20" s="14">
        <v>10</v>
      </c>
      <c r="K20" s="14">
        <v>1</v>
      </c>
      <c r="L20" s="11"/>
      <c r="M20" s="11"/>
      <c r="N20" s="13">
        <f t="shared" si="0"/>
        <v>23.1</v>
      </c>
      <c r="O20" s="13">
        <f t="shared" si="1"/>
        <v>4.2</v>
      </c>
      <c r="P20" s="13">
        <f t="shared" si="2"/>
        <v>2.7692307692307692</v>
      </c>
      <c r="Q20" s="13">
        <f t="shared" si="3"/>
        <v>4.5652173913043477</v>
      </c>
      <c r="R20" s="13">
        <f t="shared" si="4"/>
        <v>6.6</v>
      </c>
      <c r="S20" s="13">
        <f t="shared" si="5"/>
        <v>3.06</v>
      </c>
      <c r="T20" s="13">
        <f t="shared" si="6"/>
        <v>1.3499999999999999</v>
      </c>
      <c r="U20" s="13">
        <f t="shared" si="7"/>
        <v>1.0975609756097562</v>
      </c>
      <c r="V20" s="13">
        <f t="shared" si="8"/>
        <v>0.29032258064516125</v>
      </c>
      <c r="W20" s="13">
        <f t="shared" si="9"/>
        <v>23.932331716790031</v>
      </c>
      <c r="X20" s="13">
        <f t="shared" si="10"/>
        <v>47.032331716790033</v>
      </c>
    </row>
    <row r="21" spans="1:24" x14ac:dyDescent="0.25">
      <c r="A21" s="15">
        <v>18</v>
      </c>
      <c r="B21" s="45">
        <v>1212</v>
      </c>
      <c r="C21" s="14">
        <v>54</v>
      </c>
      <c r="D21" s="14">
        <v>13</v>
      </c>
      <c r="E21" s="14">
        <v>16</v>
      </c>
      <c r="F21" s="14">
        <v>9.5</v>
      </c>
      <c r="G21" s="14">
        <v>13</v>
      </c>
      <c r="H21" s="14">
        <v>12</v>
      </c>
      <c r="I21" s="14">
        <v>14</v>
      </c>
      <c r="J21" s="14">
        <v>18</v>
      </c>
      <c r="K21" s="14">
        <v>11</v>
      </c>
      <c r="L21" s="11"/>
      <c r="M21" s="11"/>
      <c r="N21" s="13">
        <f t="shared" si="0"/>
        <v>16.200000000000003</v>
      </c>
      <c r="O21" s="13">
        <f t="shared" si="1"/>
        <v>4.55</v>
      </c>
      <c r="P21" s="13">
        <f t="shared" si="2"/>
        <v>5.5384615384615383</v>
      </c>
      <c r="Q21" s="13">
        <f t="shared" si="3"/>
        <v>2.4782608695652173</v>
      </c>
      <c r="R21" s="13">
        <f t="shared" si="4"/>
        <v>3.9000000000000004</v>
      </c>
      <c r="S21" s="13">
        <f t="shared" si="5"/>
        <v>2.16</v>
      </c>
      <c r="T21" s="13">
        <f t="shared" si="6"/>
        <v>6.3</v>
      </c>
      <c r="U21" s="13">
        <f t="shared" si="7"/>
        <v>1.975609756097561</v>
      </c>
      <c r="V21" s="13">
        <f t="shared" si="8"/>
        <v>3.1935483870967745</v>
      </c>
      <c r="W21" s="13">
        <f t="shared" si="9"/>
        <v>30.095880551221093</v>
      </c>
      <c r="X21" s="13">
        <f t="shared" si="10"/>
        <v>46.295880551221096</v>
      </c>
    </row>
    <row r="22" spans="1:24" x14ac:dyDescent="0.25">
      <c r="A22" s="27">
        <v>19</v>
      </c>
      <c r="B22" s="45">
        <v>1208</v>
      </c>
      <c r="C22" s="14">
        <v>39</v>
      </c>
      <c r="D22" s="14">
        <v>15</v>
      </c>
      <c r="E22" s="14">
        <v>7</v>
      </c>
      <c r="F22" s="14">
        <v>21.5</v>
      </c>
      <c r="G22" s="14">
        <v>27</v>
      </c>
      <c r="H22" s="14">
        <v>12</v>
      </c>
      <c r="I22" s="14">
        <v>15</v>
      </c>
      <c r="J22" s="14">
        <v>6</v>
      </c>
      <c r="K22" s="14">
        <v>5</v>
      </c>
      <c r="L22" s="11"/>
      <c r="M22" s="11"/>
      <c r="N22" s="13">
        <f t="shared" si="0"/>
        <v>11.700000000000001</v>
      </c>
      <c r="O22" s="13">
        <f t="shared" si="1"/>
        <v>5.25</v>
      </c>
      <c r="P22" s="13">
        <f t="shared" si="2"/>
        <v>2.4230769230769229</v>
      </c>
      <c r="Q22" s="13">
        <f t="shared" si="3"/>
        <v>5.6086956521739131</v>
      </c>
      <c r="R22" s="13">
        <f t="shared" si="4"/>
        <v>8.1</v>
      </c>
      <c r="S22" s="13">
        <f t="shared" si="5"/>
        <v>2.16</v>
      </c>
      <c r="T22" s="13">
        <f t="shared" si="6"/>
        <v>6.75</v>
      </c>
      <c r="U22" s="13">
        <f t="shared" si="7"/>
        <v>0.65853658536585358</v>
      </c>
      <c r="V22" s="13">
        <f t="shared" si="8"/>
        <v>1.4516129032258065</v>
      </c>
      <c r="W22" s="13">
        <f t="shared" si="9"/>
        <v>32.401922063842498</v>
      </c>
      <c r="X22" s="13">
        <f t="shared" si="10"/>
        <v>44.101922063842501</v>
      </c>
    </row>
    <row r="23" spans="1:24" x14ac:dyDescent="0.25">
      <c r="A23" s="15">
        <v>20</v>
      </c>
      <c r="B23" s="45">
        <v>1218</v>
      </c>
      <c r="C23" s="14">
        <v>69</v>
      </c>
      <c r="D23" s="14">
        <v>12</v>
      </c>
      <c r="E23" s="14">
        <v>12</v>
      </c>
      <c r="F23" s="14">
        <v>5</v>
      </c>
      <c r="G23" s="14">
        <v>23.5</v>
      </c>
      <c r="H23" s="14">
        <v>10</v>
      </c>
      <c r="I23" s="14">
        <v>6</v>
      </c>
      <c r="J23" s="14">
        <v>1</v>
      </c>
      <c r="K23" s="14">
        <v>4</v>
      </c>
      <c r="L23" s="11"/>
      <c r="M23" s="11"/>
      <c r="N23" s="13">
        <f t="shared" si="0"/>
        <v>20.7</v>
      </c>
      <c r="O23" s="13">
        <f t="shared" si="1"/>
        <v>4.2</v>
      </c>
      <c r="P23" s="13">
        <f t="shared" si="2"/>
        <v>4.1538461538461542</v>
      </c>
      <c r="Q23" s="13">
        <f t="shared" si="3"/>
        <v>1.3043478260869565</v>
      </c>
      <c r="R23" s="13">
        <f t="shared" si="4"/>
        <v>7.05</v>
      </c>
      <c r="S23" s="13">
        <f t="shared" si="5"/>
        <v>1.8</v>
      </c>
      <c r="T23" s="13">
        <f t="shared" si="6"/>
        <v>2.6999999999999997</v>
      </c>
      <c r="U23" s="13">
        <f t="shared" si="7"/>
        <v>0.10975609756097561</v>
      </c>
      <c r="V23" s="13">
        <f t="shared" si="8"/>
        <v>1.161290322580645</v>
      </c>
      <c r="W23" s="13">
        <f t="shared" si="9"/>
        <v>22.47924040007473</v>
      </c>
      <c r="X23" s="13">
        <f t="shared" si="10"/>
        <v>43.179240400074733</v>
      </c>
    </row>
    <row r="24" spans="1:24" x14ac:dyDescent="0.25">
      <c r="A24" s="27">
        <v>21</v>
      </c>
      <c r="B24" s="45">
        <v>1215</v>
      </c>
      <c r="C24" s="14">
        <v>60</v>
      </c>
      <c r="D24" s="14">
        <v>12</v>
      </c>
      <c r="E24" s="14">
        <v>8</v>
      </c>
      <c r="F24" s="14">
        <v>13</v>
      </c>
      <c r="G24" s="14">
        <v>17</v>
      </c>
      <c r="H24" s="14">
        <v>0</v>
      </c>
      <c r="I24" s="14">
        <v>12</v>
      </c>
      <c r="J24" s="14">
        <v>25</v>
      </c>
      <c r="K24" s="14">
        <v>2</v>
      </c>
      <c r="L24" s="11"/>
      <c r="M24" s="11"/>
      <c r="N24" s="13">
        <f t="shared" si="0"/>
        <v>18</v>
      </c>
      <c r="O24" s="13">
        <f t="shared" si="1"/>
        <v>4.2</v>
      </c>
      <c r="P24" s="13">
        <f t="shared" si="2"/>
        <v>2.7692307692307692</v>
      </c>
      <c r="Q24" s="13">
        <f t="shared" si="3"/>
        <v>3.3913043478260869</v>
      </c>
      <c r="R24" s="13">
        <f t="shared" si="4"/>
        <v>5.0999999999999996</v>
      </c>
      <c r="S24" s="13">
        <f t="shared" si="5"/>
        <v>0</v>
      </c>
      <c r="T24" s="13">
        <f t="shared" si="6"/>
        <v>5.3999999999999995</v>
      </c>
      <c r="U24" s="13">
        <f t="shared" si="7"/>
        <v>2.74390243902439</v>
      </c>
      <c r="V24" s="13">
        <f t="shared" si="8"/>
        <v>0.58064516129032251</v>
      </c>
      <c r="W24" s="13">
        <f t="shared" si="9"/>
        <v>24.185082717371568</v>
      </c>
      <c r="X24" s="13">
        <f t="shared" si="10"/>
        <v>42.185082717371571</v>
      </c>
    </row>
    <row r="25" spans="1:24" x14ac:dyDescent="0.25">
      <c r="A25" s="15">
        <v>22</v>
      </c>
      <c r="B25" s="45">
        <v>1227</v>
      </c>
      <c r="C25" s="14">
        <v>73</v>
      </c>
      <c r="D25" s="14">
        <v>16</v>
      </c>
      <c r="E25" s="14">
        <v>5</v>
      </c>
      <c r="F25" s="14">
        <v>10</v>
      </c>
      <c r="G25" s="14">
        <v>16</v>
      </c>
      <c r="H25" s="14">
        <v>0</v>
      </c>
      <c r="I25" s="14">
        <v>10</v>
      </c>
      <c r="J25" s="14">
        <v>4</v>
      </c>
      <c r="K25" s="14">
        <v>2</v>
      </c>
      <c r="L25" s="11"/>
      <c r="M25" s="11"/>
      <c r="N25" s="13">
        <f t="shared" si="0"/>
        <v>21.9</v>
      </c>
      <c r="O25" s="13">
        <f t="shared" si="1"/>
        <v>5.6000000000000005</v>
      </c>
      <c r="P25" s="13">
        <f t="shared" si="2"/>
        <v>1.7307692307692308</v>
      </c>
      <c r="Q25" s="13">
        <f t="shared" si="3"/>
        <v>2.6086956521739131</v>
      </c>
      <c r="R25" s="13">
        <f t="shared" si="4"/>
        <v>4.8</v>
      </c>
      <c r="S25" s="13">
        <f t="shared" si="5"/>
        <v>0</v>
      </c>
      <c r="T25" s="13">
        <f t="shared" si="6"/>
        <v>4.5</v>
      </c>
      <c r="U25" s="13">
        <f t="shared" si="7"/>
        <v>0.43902439024390244</v>
      </c>
      <c r="V25" s="13">
        <f t="shared" si="8"/>
        <v>0.58064516129032251</v>
      </c>
      <c r="W25" s="13">
        <f t="shared" si="9"/>
        <v>20.259134434477371</v>
      </c>
      <c r="X25" s="13">
        <f t="shared" si="10"/>
        <v>42.159134434477366</v>
      </c>
    </row>
    <row r="26" spans="1:24" x14ac:dyDescent="0.25">
      <c r="A26" s="27">
        <v>23</v>
      </c>
      <c r="B26" s="45">
        <v>1217</v>
      </c>
      <c r="C26" s="14">
        <v>68</v>
      </c>
      <c r="D26" s="14">
        <v>13</v>
      </c>
      <c r="E26" s="14">
        <v>3</v>
      </c>
      <c r="F26" s="14">
        <v>4.5</v>
      </c>
      <c r="G26" s="14">
        <v>17</v>
      </c>
      <c r="H26" s="14">
        <v>0</v>
      </c>
      <c r="I26" s="14">
        <v>5</v>
      </c>
      <c r="J26" s="14">
        <v>2</v>
      </c>
      <c r="K26" s="14">
        <v>3</v>
      </c>
      <c r="L26" s="11"/>
      <c r="M26" s="11"/>
      <c r="N26" s="13">
        <f t="shared" si="0"/>
        <v>20.400000000000002</v>
      </c>
      <c r="O26" s="13">
        <f t="shared" si="1"/>
        <v>4.55</v>
      </c>
      <c r="P26" s="13">
        <f t="shared" si="2"/>
        <v>1.0384615384615385</v>
      </c>
      <c r="Q26" s="13">
        <f t="shared" si="3"/>
        <v>1.1739130434782608</v>
      </c>
      <c r="R26" s="13">
        <f t="shared" si="4"/>
        <v>5.0999999999999996</v>
      </c>
      <c r="S26" s="13">
        <f t="shared" si="5"/>
        <v>0</v>
      </c>
      <c r="T26" s="13">
        <f t="shared" si="6"/>
        <v>2.25</v>
      </c>
      <c r="U26" s="13">
        <f t="shared" si="7"/>
        <v>0.21951219512195122</v>
      </c>
      <c r="V26" s="13">
        <f t="shared" si="8"/>
        <v>0.87096774193548387</v>
      </c>
      <c r="W26" s="13">
        <f t="shared" si="9"/>
        <v>15.202854518997233</v>
      </c>
      <c r="X26" s="13">
        <f t="shared" si="10"/>
        <v>35.602854518997233</v>
      </c>
    </row>
    <row r="27" spans="1:24" x14ac:dyDescent="0.25">
      <c r="A27" s="15">
        <v>24</v>
      </c>
      <c r="B27" s="45">
        <v>1223</v>
      </c>
      <c r="C27" s="14">
        <v>37</v>
      </c>
      <c r="D27" s="14">
        <v>13</v>
      </c>
      <c r="E27" s="14">
        <v>12</v>
      </c>
      <c r="F27" s="14">
        <v>10.5</v>
      </c>
      <c r="G27" s="14">
        <v>14</v>
      </c>
      <c r="H27" s="14">
        <v>0</v>
      </c>
      <c r="I27" s="14">
        <v>12</v>
      </c>
      <c r="J27" s="14">
        <v>6</v>
      </c>
      <c r="K27" s="14">
        <v>0</v>
      </c>
      <c r="L27" s="11"/>
      <c r="M27" s="11"/>
      <c r="N27" s="13">
        <f t="shared" si="0"/>
        <v>11.1</v>
      </c>
      <c r="O27" s="13">
        <f t="shared" si="1"/>
        <v>4.55</v>
      </c>
      <c r="P27" s="13">
        <f t="shared" si="2"/>
        <v>4.1538461538461542</v>
      </c>
      <c r="Q27" s="13">
        <f t="shared" si="3"/>
        <v>2.7391304347826089</v>
      </c>
      <c r="R27" s="13">
        <f t="shared" si="4"/>
        <v>4.2</v>
      </c>
      <c r="S27" s="13">
        <f t="shared" si="5"/>
        <v>0</v>
      </c>
      <c r="T27" s="13">
        <f t="shared" si="6"/>
        <v>5.3999999999999995</v>
      </c>
      <c r="U27" s="13">
        <f t="shared" si="7"/>
        <v>0.65853658536585358</v>
      </c>
      <c r="V27" s="13">
        <f t="shared" si="8"/>
        <v>0</v>
      </c>
      <c r="W27" s="13">
        <f t="shared" si="9"/>
        <v>21.701513173994616</v>
      </c>
      <c r="X27" s="13">
        <f t="shared" si="10"/>
        <v>32.801513173994614</v>
      </c>
    </row>
    <row r="28" spans="1:24" x14ac:dyDescent="0.25">
      <c r="A28" s="27">
        <v>25</v>
      </c>
      <c r="B28" s="45">
        <v>1214</v>
      </c>
      <c r="C28" s="14">
        <v>59</v>
      </c>
      <c r="D28" s="14">
        <v>7</v>
      </c>
      <c r="E28" s="14">
        <v>4</v>
      </c>
      <c r="F28" s="14">
        <v>5</v>
      </c>
      <c r="G28" s="14">
        <v>17</v>
      </c>
      <c r="H28" s="14">
        <v>0</v>
      </c>
      <c r="I28" s="14">
        <v>3</v>
      </c>
      <c r="J28" s="14">
        <v>0</v>
      </c>
      <c r="K28" s="14">
        <v>1</v>
      </c>
      <c r="L28" s="11"/>
      <c r="M28" s="11"/>
      <c r="N28" s="13">
        <f t="shared" si="0"/>
        <v>17.7</v>
      </c>
      <c r="O28" s="13">
        <f t="shared" si="1"/>
        <v>2.4499999999999997</v>
      </c>
      <c r="P28" s="13">
        <f t="shared" si="2"/>
        <v>1.3846153846153846</v>
      </c>
      <c r="Q28" s="13">
        <f t="shared" si="3"/>
        <v>1.3043478260869565</v>
      </c>
      <c r="R28" s="13">
        <f t="shared" si="4"/>
        <v>5.0999999999999996</v>
      </c>
      <c r="S28" s="13">
        <f t="shared" si="5"/>
        <v>0</v>
      </c>
      <c r="T28" s="13">
        <f t="shared" si="6"/>
        <v>1.3499999999999999</v>
      </c>
      <c r="U28" s="13">
        <f t="shared" si="7"/>
        <v>0</v>
      </c>
      <c r="V28" s="13">
        <f t="shared" si="8"/>
        <v>0.29032258064516125</v>
      </c>
      <c r="W28" s="13">
        <f t="shared" si="9"/>
        <v>11.879285791347503</v>
      </c>
      <c r="X28" s="13">
        <f t="shared" si="10"/>
        <v>29.579285791347502</v>
      </c>
    </row>
    <row r="29" spans="1:24" x14ac:dyDescent="0.25">
      <c r="A29" s="15">
        <v>26</v>
      </c>
      <c r="B29" s="45">
        <v>1211</v>
      </c>
      <c r="C29" s="14">
        <v>42</v>
      </c>
      <c r="D29" s="14">
        <v>12</v>
      </c>
      <c r="E29" s="14">
        <v>5</v>
      </c>
      <c r="F29" s="14">
        <v>13</v>
      </c>
      <c r="G29" s="14">
        <v>19.5</v>
      </c>
      <c r="H29" s="14">
        <v>0</v>
      </c>
      <c r="I29" s="14">
        <v>0</v>
      </c>
      <c r="J29" s="14">
        <v>0</v>
      </c>
      <c r="K29" s="14">
        <v>0</v>
      </c>
      <c r="L29" s="11"/>
      <c r="M29" s="11"/>
      <c r="N29" s="13">
        <f t="shared" si="0"/>
        <v>12.6</v>
      </c>
      <c r="O29" s="13">
        <f t="shared" si="1"/>
        <v>4.2</v>
      </c>
      <c r="P29" s="13">
        <f t="shared" si="2"/>
        <v>1.7307692307692308</v>
      </c>
      <c r="Q29" s="13">
        <f t="shared" si="3"/>
        <v>3.3913043478260869</v>
      </c>
      <c r="R29" s="13">
        <f t="shared" si="4"/>
        <v>5.8500000000000005</v>
      </c>
      <c r="S29" s="13">
        <f t="shared" si="5"/>
        <v>0</v>
      </c>
      <c r="T29" s="13">
        <f t="shared" si="6"/>
        <v>0</v>
      </c>
      <c r="U29" s="13">
        <f t="shared" si="7"/>
        <v>0</v>
      </c>
      <c r="V29" s="13">
        <f t="shared" si="8"/>
        <v>0</v>
      </c>
      <c r="W29" s="13">
        <f t="shared" si="9"/>
        <v>15.17207357859532</v>
      </c>
      <c r="X29" s="13">
        <f t="shared" si="10"/>
        <v>27.772073578595318</v>
      </c>
    </row>
    <row r="30" spans="1:24" x14ac:dyDescent="0.25">
      <c r="A30" s="15"/>
      <c r="B30" s="46"/>
      <c r="C30" s="14"/>
      <c r="D30" s="14"/>
      <c r="E30" s="14"/>
      <c r="F30" s="14"/>
      <c r="G30" s="14"/>
      <c r="H30" s="14"/>
      <c r="I30" s="14"/>
      <c r="J30" s="14"/>
      <c r="K30" s="14"/>
      <c r="L30" s="11"/>
      <c r="M30" s="11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x14ac:dyDescent="0.25">
      <c r="A31" s="15"/>
      <c r="B31" s="47"/>
      <c r="C31" s="14"/>
      <c r="D31" s="14"/>
      <c r="E31" s="14"/>
      <c r="F31" s="14"/>
      <c r="G31" s="14"/>
      <c r="H31" s="14"/>
      <c r="I31" s="14"/>
      <c r="J31" s="14"/>
      <c r="K31" s="14"/>
      <c r="L31" s="11"/>
      <c r="M31" s="11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x14ac:dyDescent="0.25">
      <c r="A32" s="15"/>
      <c r="B32" s="7"/>
      <c r="C32" s="14"/>
      <c r="D32" s="14"/>
      <c r="E32" s="14"/>
      <c r="F32" s="14"/>
      <c r="G32" s="14"/>
      <c r="H32" s="14"/>
      <c r="I32" s="14"/>
      <c r="J32" s="14"/>
      <c r="K32" s="14"/>
      <c r="L32" s="11"/>
      <c r="M32" s="11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x14ac:dyDescent="0.25">
      <c r="A33" s="15"/>
      <c r="B33" s="8"/>
      <c r="C33" s="14"/>
      <c r="D33" s="14"/>
      <c r="E33" s="14"/>
      <c r="F33" s="14"/>
      <c r="G33" s="14"/>
      <c r="H33" s="14"/>
      <c r="I33" s="14"/>
      <c r="J33" s="14"/>
      <c r="K33" s="14"/>
      <c r="L33" s="11"/>
      <c r="M33" s="11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x14ac:dyDescent="0.25">
      <c r="A34" s="15"/>
      <c r="B34" s="8"/>
      <c r="C34" s="14"/>
      <c r="D34" s="14"/>
      <c r="E34" s="14"/>
      <c r="F34" s="14"/>
      <c r="G34" s="14"/>
      <c r="H34" s="14"/>
      <c r="I34" s="14"/>
      <c r="J34" s="14"/>
      <c r="K34" s="14"/>
      <c r="L34" s="11"/>
      <c r="M34" s="11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x14ac:dyDescent="0.25">
      <c r="A35" s="48" t="s">
        <v>99</v>
      </c>
      <c r="B35" s="49"/>
      <c r="C35" s="19">
        <v>100</v>
      </c>
      <c r="D35" s="19">
        <v>20</v>
      </c>
      <c r="E35" s="19">
        <v>26</v>
      </c>
      <c r="F35" s="19">
        <v>34.5</v>
      </c>
      <c r="G35" s="19">
        <v>30</v>
      </c>
      <c r="H35" s="19">
        <v>50</v>
      </c>
      <c r="I35" s="19">
        <v>20</v>
      </c>
      <c r="J35" s="19">
        <v>82</v>
      </c>
      <c r="K35" s="19">
        <v>31</v>
      </c>
      <c r="L35" s="10"/>
      <c r="M35" s="10"/>
      <c r="N35" s="20">
        <v>30</v>
      </c>
      <c r="O35" s="20">
        <v>7</v>
      </c>
      <c r="P35" s="20">
        <v>9</v>
      </c>
      <c r="Q35" s="20">
        <v>9</v>
      </c>
      <c r="R35" s="20">
        <v>9</v>
      </c>
      <c r="S35" s="20">
        <v>9</v>
      </c>
      <c r="T35" s="20">
        <v>9</v>
      </c>
      <c r="U35" s="20">
        <v>9</v>
      </c>
      <c r="V35" s="20">
        <v>9</v>
      </c>
      <c r="W35" s="16">
        <f>SUM(O35:V35)</f>
        <v>70</v>
      </c>
      <c r="X35" s="16">
        <f t="shared" ref="X35" si="11">N35+W35</f>
        <v>100</v>
      </c>
    </row>
    <row r="36" spans="1:24" x14ac:dyDescent="0.25">
      <c r="B36" s="2"/>
      <c r="C36" s="18">
        <f t="shared" ref="C36:K36" si="12">AVERAGE(C4:C34)</f>
        <v>67.192307692307693</v>
      </c>
      <c r="D36" s="18">
        <f t="shared" si="12"/>
        <v>13.038461538461538</v>
      </c>
      <c r="E36" s="18">
        <f t="shared" si="12"/>
        <v>12.115384615384615</v>
      </c>
      <c r="F36" s="18">
        <f t="shared" si="12"/>
        <v>16.26923076923077</v>
      </c>
      <c r="G36" s="18">
        <f t="shared" si="12"/>
        <v>23.51923076923077</v>
      </c>
      <c r="H36" s="18">
        <f t="shared" si="12"/>
        <v>12.76923076923077</v>
      </c>
      <c r="I36" s="18">
        <f t="shared" si="12"/>
        <v>9.7307692307692299</v>
      </c>
      <c r="J36" s="18">
        <f t="shared" si="12"/>
        <v>14.038461538461538</v>
      </c>
      <c r="K36" s="18">
        <f t="shared" si="12"/>
        <v>7.884615384615385</v>
      </c>
      <c r="L36" s="12"/>
      <c r="M36" s="12"/>
      <c r="N36" s="17">
        <f t="shared" ref="N36:X36" si="13">AVERAGE(N4:N34)</f>
        <v>20.157692307692308</v>
      </c>
      <c r="O36" s="17">
        <f t="shared" si="13"/>
        <v>4.5634615384615378</v>
      </c>
      <c r="P36" s="17">
        <f t="shared" si="13"/>
        <v>4.193786982248521</v>
      </c>
      <c r="Q36" s="17">
        <f t="shared" si="13"/>
        <v>4.2441471571906355</v>
      </c>
      <c r="R36" s="17">
        <f t="shared" si="13"/>
        <v>7.0557692307692301</v>
      </c>
      <c r="S36" s="17">
        <f t="shared" si="13"/>
        <v>2.2984615384615381</v>
      </c>
      <c r="T36" s="17">
        <f t="shared" si="13"/>
        <v>4.3788461538461538</v>
      </c>
      <c r="U36" s="17">
        <f t="shared" si="13"/>
        <v>1.5408067542213879</v>
      </c>
      <c r="V36" s="17">
        <f t="shared" si="13"/>
        <v>2.2890818858560795</v>
      </c>
      <c r="W36" s="17">
        <f t="shared" si="13"/>
        <v>30.564361241055078</v>
      </c>
      <c r="X36" s="17">
        <f t="shared" si="13"/>
        <v>50.722053548747411</v>
      </c>
    </row>
    <row r="37" spans="1:24" x14ac:dyDescent="0.25">
      <c r="B37" s="2"/>
      <c r="C37" s="18">
        <f>C36*100/C35</f>
        <v>67.192307692307693</v>
      </c>
      <c r="D37" s="18">
        <f>D36*100/D35</f>
        <v>65.192307692307693</v>
      </c>
      <c r="E37" s="18">
        <f t="shared" ref="E37:K37" si="14">E36*100/E35</f>
        <v>46.597633136094672</v>
      </c>
      <c r="F37" s="18">
        <f t="shared" si="14"/>
        <v>47.157190635451506</v>
      </c>
      <c r="G37" s="18">
        <f t="shared" si="14"/>
        <v>78.397435897435898</v>
      </c>
      <c r="H37" s="18">
        <f t="shared" si="14"/>
        <v>25.538461538461537</v>
      </c>
      <c r="I37" s="18">
        <f t="shared" si="14"/>
        <v>48.653846153846146</v>
      </c>
      <c r="J37" s="18">
        <f t="shared" si="14"/>
        <v>17.120075046904315</v>
      </c>
      <c r="K37" s="18">
        <f t="shared" si="14"/>
        <v>25.434243176178661</v>
      </c>
      <c r="L37" s="12"/>
      <c r="M37" s="12"/>
      <c r="N37" s="17">
        <f t="shared" ref="N37:X37" si="15">N36*100/N35</f>
        <v>67.192307692307693</v>
      </c>
      <c r="O37" s="17">
        <f t="shared" si="15"/>
        <v>65.192307692307679</v>
      </c>
      <c r="P37" s="17">
        <f t="shared" si="15"/>
        <v>46.597633136094679</v>
      </c>
      <c r="Q37" s="17">
        <f t="shared" si="15"/>
        <v>47.157190635451506</v>
      </c>
      <c r="R37" s="17">
        <f t="shared" si="15"/>
        <v>78.397435897435884</v>
      </c>
      <c r="S37" s="17">
        <f t="shared" si="15"/>
        <v>25.538461538461533</v>
      </c>
      <c r="T37" s="17">
        <f t="shared" si="15"/>
        <v>48.653846153846153</v>
      </c>
      <c r="U37" s="17">
        <f t="shared" si="15"/>
        <v>17.120075046904311</v>
      </c>
      <c r="V37" s="17">
        <f t="shared" si="15"/>
        <v>25.434243176178661</v>
      </c>
      <c r="W37" s="17">
        <f t="shared" si="15"/>
        <v>43.663373201507248</v>
      </c>
      <c r="X37" s="17">
        <f t="shared" si="15"/>
        <v>50.722053548747411</v>
      </c>
    </row>
    <row r="38" spans="1:24" x14ac:dyDescent="0.25">
      <c r="C38" s="1"/>
      <c r="D38" s="1"/>
      <c r="E38" s="1"/>
      <c r="F38" s="1"/>
      <c r="G38" s="1"/>
      <c r="H38" s="1"/>
      <c r="I38" s="1"/>
      <c r="J38" s="1"/>
      <c r="K38" s="1"/>
      <c r="L38" s="3"/>
      <c r="M38" s="3"/>
    </row>
    <row r="39" spans="1:24" x14ac:dyDescent="0.25">
      <c r="C39" s="1"/>
      <c r="D39" s="1"/>
      <c r="E39" s="1"/>
      <c r="F39" s="1"/>
      <c r="G39" s="1"/>
      <c r="H39" s="1"/>
      <c r="I39" s="1"/>
      <c r="J39" s="1"/>
      <c r="K39" s="1"/>
      <c r="L39" s="3"/>
      <c r="M39" s="3"/>
    </row>
  </sheetData>
  <sortState ref="A4:AB30">
    <sortCondition descending="1" ref="X4:X30"/>
  </sortState>
  <mergeCells count="2">
    <mergeCell ref="D1:M1"/>
    <mergeCell ref="O1:V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workbookViewId="0">
      <selection activeCell="Z15" sqref="Z15"/>
    </sheetView>
  </sheetViews>
  <sheetFormatPr defaultRowHeight="15" x14ac:dyDescent="0.25"/>
  <cols>
    <col min="2" max="3" width="13.7109375" bestFit="1" customWidth="1"/>
    <col min="4" max="6" width="2.85546875" bestFit="1" customWidth="1"/>
    <col min="7" max="8" width="4.85546875" bestFit="1" customWidth="1"/>
    <col min="9" max="12" width="2.85546875" bestFit="1" customWidth="1"/>
    <col min="15" max="15" width="14.7109375" style="55" customWidth="1"/>
    <col min="16" max="16" width="5" style="55" bestFit="1" customWidth="1"/>
    <col min="17" max="17" width="7" style="55" customWidth="1"/>
    <col min="18" max="18" width="7.7109375" style="55" customWidth="1"/>
    <col min="19" max="19" width="5.140625" style="55" customWidth="1"/>
    <col min="20" max="21" width="5" style="55" bestFit="1" customWidth="1"/>
    <col min="22" max="22" width="8.28515625" style="55" customWidth="1"/>
    <col min="23" max="23" width="7" style="55" customWidth="1"/>
    <col min="24" max="25" width="11.85546875" style="55" bestFit="1" customWidth="1"/>
    <col min="27" max="27" width="51.42578125" customWidth="1"/>
  </cols>
  <sheetData>
    <row r="1" spans="1:27" x14ac:dyDescent="0.25">
      <c r="O1" s="57" t="s">
        <v>117</v>
      </c>
      <c r="P1" s="56">
        <v>1</v>
      </c>
      <c r="Q1" s="56">
        <v>2</v>
      </c>
      <c r="R1" s="56">
        <v>3</v>
      </c>
      <c r="S1" s="56">
        <v>4</v>
      </c>
      <c r="T1" s="56">
        <v>5</v>
      </c>
      <c r="U1" s="56">
        <v>6</v>
      </c>
      <c r="V1" s="56">
        <v>7</v>
      </c>
      <c r="W1" s="56">
        <v>8</v>
      </c>
      <c r="X1" s="57" t="s">
        <v>116</v>
      </c>
      <c r="Y1" s="57" t="s">
        <v>118</v>
      </c>
    </row>
    <row r="2" spans="1:27" x14ac:dyDescent="0.25">
      <c r="A2">
        <v>1102</v>
      </c>
      <c r="B2" t="s">
        <v>52</v>
      </c>
      <c r="C2" t="s">
        <v>53</v>
      </c>
      <c r="D2">
        <v>94</v>
      </c>
      <c r="E2">
        <v>14</v>
      </c>
      <c r="F2">
        <v>17</v>
      </c>
      <c r="G2">
        <v>30.5</v>
      </c>
      <c r="H2">
        <v>29.5</v>
      </c>
      <c r="I2">
        <v>41</v>
      </c>
      <c r="J2">
        <v>8</v>
      </c>
      <c r="K2">
        <v>41</v>
      </c>
      <c r="L2">
        <v>27</v>
      </c>
      <c r="O2" s="55">
        <v>28.2</v>
      </c>
      <c r="P2" s="55">
        <v>4.8999999999999995</v>
      </c>
      <c r="Q2" s="55">
        <v>5.884615384615385</v>
      </c>
      <c r="R2" s="55">
        <v>7.9565217391304355</v>
      </c>
      <c r="S2" s="55">
        <v>8.85</v>
      </c>
      <c r="T2" s="55">
        <v>7.38</v>
      </c>
      <c r="U2" s="55">
        <v>3.6</v>
      </c>
      <c r="V2" s="55">
        <v>4.5</v>
      </c>
      <c r="W2" s="55">
        <v>7.838709677419355</v>
      </c>
      <c r="X2" s="55">
        <v>50.90984680116518</v>
      </c>
      <c r="Y2" s="55">
        <v>79.109846801165176</v>
      </c>
      <c r="Z2" t="s">
        <v>103</v>
      </c>
      <c r="AA2" s="47" t="s">
        <v>107</v>
      </c>
    </row>
    <row r="3" spans="1:27" x14ac:dyDescent="0.25">
      <c r="A3">
        <v>1225</v>
      </c>
      <c r="B3" t="s">
        <v>97</v>
      </c>
      <c r="C3" t="s">
        <v>98</v>
      </c>
      <c r="D3">
        <v>64</v>
      </c>
      <c r="E3">
        <v>17</v>
      </c>
      <c r="F3">
        <v>25</v>
      </c>
      <c r="G3">
        <v>28</v>
      </c>
      <c r="H3">
        <v>30</v>
      </c>
      <c r="I3">
        <v>41</v>
      </c>
      <c r="J3">
        <v>18</v>
      </c>
      <c r="K3">
        <v>60</v>
      </c>
      <c r="L3">
        <v>23</v>
      </c>
      <c r="O3" s="55">
        <v>19.2</v>
      </c>
      <c r="P3" s="55">
        <v>5.95</v>
      </c>
      <c r="Q3" s="55">
        <v>8.6538461538461533</v>
      </c>
      <c r="R3" s="55">
        <v>7.304347826086957</v>
      </c>
      <c r="S3" s="55">
        <v>9</v>
      </c>
      <c r="T3" s="55">
        <v>7.38</v>
      </c>
      <c r="U3" s="55">
        <v>8.1</v>
      </c>
      <c r="V3" s="55">
        <v>6.5853658536585362</v>
      </c>
      <c r="W3" s="55">
        <v>6.67741935483871</v>
      </c>
      <c r="X3" s="55">
        <v>59.650979188430362</v>
      </c>
      <c r="Y3" s="55">
        <v>78.850979188430358</v>
      </c>
      <c r="Z3" t="s">
        <v>103</v>
      </c>
      <c r="AA3" s="47" t="s">
        <v>108</v>
      </c>
    </row>
    <row r="4" spans="1:27" x14ac:dyDescent="0.25">
      <c r="A4">
        <v>1126</v>
      </c>
      <c r="B4" t="s">
        <v>9</v>
      </c>
      <c r="C4" t="s">
        <v>47</v>
      </c>
      <c r="D4">
        <v>95</v>
      </c>
      <c r="E4">
        <v>14</v>
      </c>
      <c r="F4">
        <v>18</v>
      </c>
      <c r="G4">
        <v>25</v>
      </c>
      <c r="H4">
        <v>29</v>
      </c>
      <c r="I4">
        <v>30</v>
      </c>
      <c r="J4">
        <v>19</v>
      </c>
      <c r="K4">
        <v>32</v>
      </c>
      <c r="L4">
        <v>21</v>
      </c>
      <c r="O4" s="55">
        <v>28.5</v>
      </c>
      <c r="P4" s="55">
        <v>4.8999999999999995</v>
      </c>
      <c r="Q4" s="55">
        <v>6.2307692307692308</v>
      </c>
      <c r="R4" s="55">
        <v>6.5217391304347823</v>
      </c>
      <c r="S4" s="55">
        <v>8.6999999999999993</v>
      </c>
      <c r="T4" s="55">
        <v>5.3999999999999995</v>
      </c>
      <c r="U4" s="55">
        <v>8.5499999999999989</v>
      </c>
      <c r="V4" s="55">
        <v>3.5121951219512195</v>
      </c>
      <c r="W4" s="55">
        <v>6.096774193548387</v>
      </c>
      <c r="X4" s="55">
        <v>49.911477676703619</v>
      </c>
      <c r="Y4" s="55">
        <v>78.411477676703612</v>
      </c>
      <c r="Z4" t="s">
        <v>103</v>
      </c>
      <c r="AA4" s="47" t="s">
        <v>109</v>
      </c>
    </row>
    <row r="5" spans="1:27" x14ac:dyDescent="0.25">
      <c r="A5">
        <v>1114</v>
      </c>
      <c r="B5" t="s">
        <v>15</v>
      </c>
      <c r="C5" t="s">
        <v>56</v>
      </c>
      <c r="D5">
        <v>95</v>
      </c>
      <c r="E5">
        <v>15</v>
      </c>
      <c r="F5">
        <v>14</v>
      </c>
      <c r="G5">
        <v>25</v>
      </c>
      <c r="H5">
        <v>29</v>
      </c>
      <c r="I5">
        <v>29</v>
      </c>
      <c r="J5">
        <v>10</v>
      </c>
      <c r="K5">
        <v>37</v>
      </c>
      <c r="L5">
        <v>22</v>
      </c>
      <c r="O5" s="55">
        <v>28.5</v>
      </c>
      <c r="P5" s="55">
        <v>5.25</v>
      </c>
      <c r="Q5" s="55">
        <v>4.8461538461538458</v>
      </c>
      <c r="R5" s="55">
        <v>6.5217391304347823</v>
      </c>
      <c r="S5" s="55">
        <v>8.6999999999999993</v>
      </c>
      <c r="T5" s="55">
        <v>5.22</v>
      </c>
      <c r="U5" s="55">
        <v>4.5</v>
      </c>
      <c r="V5" s="55">
        <v>4.0609756097560981</v>
      </c>
      <c r="W5" s="55">
        <v>6.3870967741935489</v>
      </c>
      <c r="X5" s="55">
        <v>45.485965360538273</v>
      </c>
      <c r="Y5" s="55">
        <v>73.985965360538273</v>
      </c>
      <c r="Z5" t="s">
        <v>104</v>
      </c>
      <c r="AA5" s="47" t="s">
        <v>110</v>
      </c>
    </row>
    <row r="6" spans="1:27" x14ac:dyDescent="0.25">
      <c r="A6">
        <v>1125</v>
      </c>
      <c r="B6" t="s">
        <v>61</v>
      </c>
      <c r="C6" t="s">
        <v>62</v>
      </c>
      <c r="D6">
        <v>76</v>
      </c>
      <c r="E6">
        <v>18</v>
      </c>
      <c r="F6">
        <v>24</v>
      </c>
      <c r="G6">
        <v>20.5</v>
      </c>
      <c r="H6">
        <v>27</v>
      </c>
      <c r="I6">
        <v>32</v>
      </c>
      <c r="J6">
        <v>15</v>
      </c>
      <c r="K6">
        <v>53</v>
      </c>
      <c r="L6">
        <v>16</v>
      </c>
      <c r="O6" s="55">
        <v>22.8</v>
      </c>
      <c r="P6" s="55">
        <v>6.3</v>
      </c>
      <c r="Q6" s="55">
        <v>8.3076923076923084</v>
      </c>
      <c r="R6" s="55">
        <v>5.3478260869565215</v>
      </c>
      <c r="S6" s="55">
        <v>8.1</v>
      </c>
      <c r="T6" s="55">
        <v>5.76</v>
      </c>
      <c r="U6" s="55">
        <v>6.75</v>
      </c>
      <c r="V6" s="55">
        <v>5.8170731707317076</v>
      </c>
      <c r="W6" s="55">
        <v>4.6451612903225801</v>
      </c>
      <c r="X6" s="55">
        <v>51.027752855703113</v>
      </c>
      <c r="Y6" s="55">
        <v>73.82775285570311</v>
      </c>
      <c r="Z6" t="s">
        <v>104</v>
      </c>
      <c r="AA6" s="47" t="s">
        <v>111</v>
      </c>
    </row>
    <row r="7" spans="1:27" x14ac:dyDescent="0.25">
      <c r="A7">
        <v>1121</v>
      </c>
      <c r="B7" t="s">
        <v>50</v>
      </c>
      <c r="C7" t="s">
        <v>51</v>
      </c>
      <c r="D7">
        <v>95</v>
      </c>
      <c r="E7">
        <v>18</v>
      </c>
      <c r="F7">
        <v>8</v>
      </c>
      <c r="G7">
        <v>27</v>
      </c>
      <c r="H7">
        <v>30</v>
      </c>
      <c r="I7">
        <v>32</v>
      </c>
      <c r="J7">
        <v>11</v>
      </c>
      <c r="K7">
        <v>37</v>
      </c>
      <c r="L7">
        <v>11</v>
      </c>
      <c r="O7" s="55">
        <v>28.5</v>
      </c>
      <c r="P7" s="55">
        <v>6.3</v>
      </c>
      <c r="Q7" s="55">
        <v>2.7692307692307692</v>
      </c>
      <c r="R7" s="55">
        <v>7.0434782608695654</v>
      </c>
      <c r="S7" s="55">
        <v>9</v>
      </c>
      <c r="T7" s="55">
        <v>5.76</v>
      </c>
      <c r="U7" s="55">
        <v>4.95</v>
      </c>
      <c r="V7" s="55">
        <v>4.0609756097560981</v>
      </c>
      <c r="W7" s="55">
        <v>3.1935483870967745</v>
      </c>
      <c r="X7" s="55">
        <v>43.077233026953209</v>
      </c>
      <c r="Y7" s="55">
        <v>71.577233026953209</v>
      </c>
      <c r="Z7" t="s">
        <v>104</v>
      </c>
      <c r="AA7" s="47" t="s">
        <v>112</v>
      </c>
    </row>
    <row r="8" spans="1:27" x14ac:dyDescent="0.25">
      <c r="A8">
        <v>1224</v>
      </c>
      <c r="B8" t="s">
        <v>67</v>
      </c>
      <c r="C8" t="s">
        <v>68</v>
      </c>
      <c r="D8">
        <v>89</v>
      </c>
      <c r="E8">
        <v>14</v>
      </c>
      <c r="F8">
        <v>15</v>
      </c>
      <c r="G8">
        <v>25</v>
      </c>
      <c r="H8">
        <v>28.5</v>
      </c>
      <c r="I8">
        <v>12</v>
      </c>
      <c r="J8">
        <v>14</v>
      </c>
      <c r="K8">
        <v>31</v>
      </c>
      <c r="L8">
        <v>25</v>
      </c>
      <c r="O8" s="55">
        <v>26.7</v>
      </c>
      <c r="P8" s="55">
        <v>4.8999999999999995</v>
      </c>
      <c r="Q8" s="55">
        <v>5.1923076923076916</v>
      </c>
      <c r="R8" s="55">
        <v>6.5217391304347823</v>
      </c>
      <c r="S8" s="55">
        <v>8.5499999999999989</v>
      </c>
      <c r="T8" s="55">
        <v>2.16</v>
      </c>
      <c r="U8" s="55">
        <v>6.3</v>
      </c>
      <c r="V8" s="55">
        <v>3.4024390243902438</v>
      </c>
      <c r="W8" s="55">
        <v>7.258064516129032</v>
      </c>
      <c r="X8" s="55">
        <v>44.284550363261751</v>
      </c>
      <c r="Y8" s="55">
        <v>70.984550363261746</v>
      </c>
      <c r="Z8" t="s">
        <v>104</v>
      </c>
      <c r="AA8" s="47" t="s">
        <v>113</v>
      </c>
    </row>
    <row r="9" spans="1:27" x14ac:dyDescent="0.25">
      <c r="A9">
        <v>1206</v>
      </c>
      <c r="B9" t="s">
        <v>90</v>
      </c>
      <c r="C9" t="s">
        <v>91</v>
      </c>
      <c r="D9">
        <v>77</v>
      </c>
      <c r="E9">
        <v>14</v>
      </c>
      <c r="F9">
        <v>20</v>
      </c>
      <c r="G9">
        <v>27</v>
      </c>
      <c r="H9">
        <v>27.5</v>
      </c>
      <c r="I9">
        <v>26</v>
      </c>
      <c r="J9">
        <v>14</v>
      </c>
      <c r="K9">
        <v>16</v>
      </c>
      <c r="L9">
        <v>20</v>
      </c>
      <c r="O9" s="55">
        <v>23.1</v>
      </c>
      <c r="P9" s="55">
        <v>4.8999999999999995</v>
      </c>
      <c r="Q9" s="55">
        <v>6.9230769230769234</v>
      </c>
      <c r="R9" s="55">
        <v>7.0434782608695654</v>
      </c>
      <c r="S9" s="55">
        <v>8.25</v>
      </c>
      <c r="T9" s="55">
        <v>4.68</v>
      </c>
      <c r="U9" s="55">
        <v>6.3</v>
      </c>
      <c r="V9" s="55">
        <v>1.7560975609756098</v>
      </c>
      <c r="W9" s="55">
        <v>5.806451612903226</v>
      </c>
      <c r="X9" s="55">
        <v>45.659104357825321</v>
      </c>
      <c r="Y9" s="55">
        <v>68.759104357825322</v>
      </c>
      <c r="Z9" t="s">
        <v>104</v>
      </c>
      <c r="AA9" s="47" t="s">
        <v>114</v>
      </c>
    </row>
    <row r="10" spans="1:27" x14ac:dyDescent="0.25">
      <c r="A10">
        <v>1226</v>
      </c>
      <c r="B10" t="s">
        <v>7</v>
      </c>
      <c r="C10" t="s">
        <v>76</v>
      </c>
      <c r="D10">
        <v>89</v>
      </c>
      <c r="E10">
        <v>13</v>
      </c>
      <c r="F10">
        <v>10</v>
      </c>
      <c r="G10">
        <v>22.5</v>
      </c>
      <c r="H10">
        <v>30</v>
      </c>
      <c r="I10">
        <v>38</v>
      </c>
      <c r="J10">
        <v>6</v>
      </c>
      <c r="K10">
        <v>34</v>
      </c>
      <c r="L10">
        <v>11</v>
      </c>
      <c r="O10" s="55">
        <v>26.7</v>
      </c>
      <c r="P10" s="55">
        <v>4.55</v>
      </c>
      <c r="Q10" s="55">
        <v>3.4615384615384617</v>
      </c>
      <c r="R10" s="55">
        <v>5.8695652173913047</v>
      </c>
      <c r="S10" s="55">
        <v>9</v>
      </c>
      <c r="T10" s="55">
        <v>6.84</v>
      </c>
      <c r="U10" s="55">
        <v>2.6999999999999997</v>
      </c>
      <c r="V10" s="55">
        <v>3.7317073170731705</v>
      </c>
      <c r="W10" s="55">
        <v>3.1935483870967745</v>
      </c>
      <c r="X10" s="55">
        <v>39.346359383099717</v>
      </c>
      <c r="Y10" s="55">
        <v>66.046359383099713</v>
      </c>
      <c r="Z10" t="s">
        <v>105</v>
      </c>
      <c r="AA10" s="47" t="s">
        <v>115</v>
      </c>
    </row>
    <row r="11" spans="1:27" x14ac:dyDescent="0.25">
      <c r="A11">
        <v>1202</v>
      </c>
      <c r="B11" t="s">
        <v>5</v>
      </c>
      <c r="C11" t="s">
        <v>66</v>
      </c>
      <c r="D11">
        <v>81</v>
      </c>
      <c r="E11">
        <v>17</v>
      </c>
      <c r="F11">
        <v>20</v>
      </c>
      <c r="G11">
        <v>24</v>
      </c>
      <c r="H11">
        <v>30</v>
      </c>
      <c r="I11">
        <v>26</v>
      </c>
      <c r="J11">
        <v>6</v>
      </c>
      <c r="K11">
        <v>1</v>
      </c>
      <c r="L11">
        <v>8</v>
      </c>
      <c r="O11" s="55">
        <v>24.3</v>
      </c>
      <c r="P11" s="55">
        <v>5.95</v>
      </c>
      <c r="Q11" s="55">
        <v>6.9230769230769234</v>
      </c>
      <c r="R11" s="55">
        <v>6.2608695652173907</v>
      </c>
      <c r="S11" s="55">
        <v>9</v>
      </c>
      <c r="T11" s="55">
        <v>4.68</v>
      </c>
      <c r="U11" s="55">
        <v>2.6999999999999997</v>
      </c>
      <c r="V11" s="55">
        <v>0.10975609756097561</v>
      </c>
      <c r="W11" s="55">
        <v>2.32258064516129</v>
      </c>
      <c r="X11" s="55">
        <v>37.946283231016579</v>
      </c>
      <c r="Y11" s="55">
        <v>62.246283231016577</v>
      </c>
      <c r="Z11" t="s">
        <v>105</v>
      </c>
      <c r="AA11" s="47" t="s">
        <v>115</v>
      </c>
    </row>
    <row r="12" spans="1:27" x14ac:dyDescent="0.25">
      <c r="A12">
        <v>1119</v>
      </c>
      <c r="B12" t="s">
        <v>30</v>
      </c>
      <c r="C12" t="s">
        <v>31</v>
      </c>
      <c r="D12">
        <v>96</v>
      </c>
      <c r="E12">
        <v>15</v>
      </c>
      <c r="F12">
        <v>11</v>
      </c>
      <c r="G12">
        <v>15</v>
      </c>
      <c r="H12">
        <v>24.5</v>
      </c>
      <c r="I12">
        <v>24</v>
      </c>
      <c r="J12">
        <v>12</v>
      </c>
      <c r="K12">
        <v>24</v>
      </c>
      <c r="L12">
        <v>2</v>
      </c>
      <c r="O12" s="55">
        <v>28.799999999999997</v>
      </c>
      <c r="P12" s="55">
        <v>5.25</v>
      </c>
      <c r="Q12" s="55">
        <v>3.8076923076923075</v>
      </c>
      <c r="R12" s="55">
        <v>3.9130434782608696</v>
      </c>
      <c r="S12" s="55">
        <v>7.35</v>
      </c>
      <c r="T12" s="55">
        <v>4.32</v>
      </c>
      <c r="U12" s="55">
        <v>5.3999999999999995</v>
      </c>
      <c r="V12" s="55">
        <v>2.6341463414634143</v>
      </c>
      <c r="W12" s="55">
        <v>0.58064516129032251</v>
      </c>
      <c r="X12" s="55">
        <v>33.255527288706908</v>
      </c>
      <c r="Y12" s="55">
        <v>62.055527288706905</v>
      </c>
      <c r="Z12" t="s">
        <v>105</v>
      </c>
    </row>
    <row r="13" spans="1:27" x14ac:dyDescent="0.25">
      <c r="A13">
        <v>1117</v>
      </c>
      <c r="B13" t="s">
        <v>39</v>
      </c>
      <c r="C13" t="s">
        <v>40</v>
      </c>
      <c r="D13">
        <v>64</v>
      </c>
      <c r="E13">
        <v>15</v>
      </c>
      <c r="F13">
        <v>8</v>
      </c>
      <c r="G13">
        <v>24.5</v>
      </c>
      <c r="H13">
        <v>27</v>
      </c>
      <c r="I13">
        <v>33</v>
      </c>
      <c r="J13">
        <v>13</v>
      </c>
      <c r="K13">
        <v>33</v>
      </c>
      <c r="L13">
        <v>16</v>
      </c>
      <c r="O13" s="55">
        <v>19.2</v>
      </c>
      <c r="P13" s="55">
        <v>5.25</v>
      </c>
      <c r="Q13" s="55">
        <v>2.7692307692307692</v>
      </c>
      <c r="R13" s="55">
        <v>6.3913043478260878</v>
      </c>
      <c r="S13" s="55">
        <v>8.1</v>
      </c>
      <c r="T13" s="55">
        <v>5.94</v>
      </c>
      <c r="U13" s="55">
        <v>5.8500000000000005</v>
      </c>
      <c r="V13" s="55">
        <v>3.6219512195121952</v>
      </c>
      <c r="W13" s="55">
        <v>4.6451612903225801</v>
      </c>
      <c r="X13" s="55">
        <v>42.567647626891642</v>
      </c>
      <c r="Y13" s="55">
        <v>61.767647626891645</v>
      </c>
      <c r="Z13" t="s">
        <v>105</v>
      </c>
    </row>
    <row r="14" spans="1:27" x14ac:dyDescent="0.25">
      <c r="A14">
        <v>1213</v>
      </c>
      <c r="B14" t="s">
        <v>80</v>
      </c>
      <c r="C14" t="s">
        <v>81</v>
      </c>
      <c r="D14">
        <v>71</v>
      </c>
      <c r="E14">
        <v>10</v>
      </c>
      <c r="F14">
        <v>15</v>
      </c>
      <c r="G14">
        <v>21.5</v>
      </c>
      <c r="H14">
        <v>28.5</v>
      </c>
      <c r="I14">
        <v>19</v>
      </c>
      <c r="J14">
        <v>16</v>
      </c>
      <c r="K14">
        <v>15</v>
      </c>
      <c r="L14">
        <v>10</v>
      </c>
      <c r="O14" s="55">
        <v>21.299999999999997</v>
      </c>
      <c r="P14" s="55">
        <v>3.5</v>
      </c>
      <c r="Q14" s="55">
        <v>5.1923076923076916</v>
      </c>
      <c r="R14" s="55">
        <v>5.6086956521739131</v>
      </c>
      <c r="S14" s="55">
        <v>8.5499999999999989</v>
      </c>
      <c r="T14" s="55">
        <v>3.42</v>
      </c>
      <c r="U14" s="55">
        <v>7.2</v>
      </c>
      <c r="V14" s="55">
        <v>1.6463414634146341</v>
      </c>
      <c r="W14" s="55">
        <v>2.903225806451613</v>
      </c>
      <c r="X14" s="55">
        <v>38.020570614347861</v>
      </c>
      <c r="Y14" s="55">
        <v>59.320570614347858</v>
      </c>
      <c r="Z14" t="s">
        <v>105</v>
      </c>
    </row>
    <row r="15" spans="1:27" x14ac:dyDescent="0.25">
      <c r="A15">
        <v>1209</v>
      </c>
      <c r="B15" t="s">
        <v>28</v>
      </c>
      <c r="C15" t="s">
        <v>78</v>
      </c>
      <c r="D15">
        <v>86</v>
      </c>
      <c r="E15">
        <v>13</v>
      </c>
      <c r="F15">
        <v>16</v>
      </c>
      <c r="G15">
        <v>18</v>
      </c>
      <c r="H15">
        <v>26.5</v>
      </c>
      <c r="I15">
        <v>22</v>
      </c>
      <c r="J15">
        <v>3</v>
      </c>
      <c r="K15">
        <v>10</v>
      </c>
      <c r="L15">
        <v>10</v>
      </c>
      <c r="O15" s="55">
        <v>25.8</v>
      </c>
      <c r="P15" s="55">
        <v>4.55</v>
      </c>
      <c r="Q15" s="55">
        <v>5.5384615384615383</v>
      </c>
      <c r="R15" s="55">
        <v>4.695652173913043</v>
      </c>
      <c r="S15" s="55">
        <v>7.9499999999999993</v>
      </c>
      <c r="T15" s="55">
        <v>3.96</v>
      </c>
      <c r="U15" s="55">
        <v>1.3499999999999999</v>
      </c>
      <c r="V15" s="55">
        <v>1.0975609756097562</v>
      </c>
      <c r="W15" s="55">
        <v>2.903225806451613</v>
      </c>
      <c r="X15" s="55">
        <v>32.04490049443595</v>
      </c>
      <c r="Y15" s="55">
        <v>57.844900494435947</v>
      </c>
      <c r="Z15" t="s">
        <v>106</v>
      </c>
    </row>
    <row r="16" spans="1:27" x14ac:dyDescent="0.25">
      <c r="A16">
        <v>1123</v>
      </c>
      <c r="B16" t="s">
        <v>16</v>
      </c>
      <c r="C16" t="s">
        <v>17</v>
      </c>
      <c r="D16">
        <v>89</v>
      </c>
      <c r="E16">
        <v>15</v>
      </c>
      <c r="F16">
        <v>18</v>
      </c>
      <c r="G16">
        <v>17</v>
      </c>
      <c r="H16">
        <v>22.5</v>
      </c>
      <c r="I16">
        <v>14</v>
      </c>
      <c r="J16">
        <v>9</v>
      </c>
      <c r="K16">
        <v>4</v>
      </c>
      <c r="L16">
        <v>3</v>
      </c>
      <c r="O16" s="55">
        <v>26.7</v>
      </c>
      <c r="P16" s="55">
        <v>5.25</v>
      </c>
      <c r="Q16" s="55">
        <v>6.2307692307692308</v>
      </c>
      <c r="R16" s="55">
        <v>4.4347826086956523</v>
      </c>
      <c r="S16" s="55">
        <v>6.75</v>
      </c>
      <c r="T16" s="55">
        <v>2.5200000000000005</v>
      </c>
      <c r="U16" s="55">
        <v>4.05</v>
      </c>
      <c r="V16" s="55">
        <v>0.43902439024390244</v>
      </c>
      <c r="W16" s="55">
        <v>0.87096774193548387</v>
      </c>
      <c r="X16" s="55">
        <v>30.545543971644268</v>
      </c>
      <c r="Y16" s="55">
        <v>57.245543971644267</v>
      </c>
      <c r="Z16" t="s">
        <v>106</v>
      </c>
    </row>
    <row r="17" spans="1:26" x14ac:dyDescent="0.25">
      <c r="A17">
        <v>1104</v>
      </c>
      <c r="B17" t="s">
        <v>45</v>
      </c>
      <c r="C17" t="s">
        <v>46</v>
      </c>
      <c r="D17">
        <v>36</v>
      </c>
      <c r="E17">
        <v>17</v>
      </c>
      <c r="F17">
        <v>22</v>
      </c>
      <c r="G17">
        <v>29.5</v>
      </c>
      <c r="H17">
        <v>29</v>
      </c>
      <c r="I17">
        <v>31</v>
      </c>
      <c r="J17">
        <v>15</v>
      </c>
      <c r="K17">
        <v>3</v>
      </c>
      <c r="L17">
        <v>9</v>
      </c>
      <c r="O17" s="55">
        <v>10.799999999999999</v>
      </c>
      <c r="P17" s="55">
        <v>5.95</v>
      </c>
      <c r="Q17" s="55">
        <v>7.615384615384615</v>
      </c>
      <c r="R17" s="55">
        <v>7.6956521739130439</v>
      </c>
      <c r="S17" s="55">
        <v>8.6999999999999993</v>
      </c>
      <c r="T17" s="55">
        <v>5.58</v>
      </c>
      <c r="U17" s="55">
        <v>6.75</v>
      </c>
      <c r="V17" s="55">
        <v>0.32926829268292679</v>
      </c>
      <c r="W17" s="55">
        <v>2.612903225806452</v>
      </c>
      <c r="X17" s="55">
        <v>45.233208307787038</v>
      </c>
      <c r="Y17" s="55">
        <v>56.033208307787035</v>
      </c>
      <c r="Z17" t="s">
        <v>106</v>
      </c>
    </row>
    <row r="18" spans="1:26" x14ac:dyDescent="0.25">
      <c r="A18">
        <v>1105</v>
      </c>
      <c r="B18" t="s">
        <v>7</v>
      </c>
      <c r="C18" t="s">
        <v>38</v>
      </c>
      <c r="D18">
        <v>80</v>
      </c>
      <c r="E18">
        <v>11</v>
      </c>
      <c r="F18">
        <v>17</v>
      </c>
      <c r="G18">
        <v>17</v>
      </c>
      <c r="H18">
        <v>25</v>
      </c>
      <c r="I18">
        <v>23</v>
      </c>
      <c r="J18">
        <v>7</v>
      </c>
      <c r="K18">
        <v>13</v>
      </c>
      <c r="L18">
        <v>3</v>
      </c>
      <c r="O18" s="55">
        <v>24</v>
      </c>
      <c r="P18" s="55">
        <v>3.8500000000000005</v>
      </c>
      <c r="Q18" s="55">
        <v>5.884615384615385</v>
      </c>
      <c r="R18" s="55">
        <v>4.4347826086956523</v>
      </c>
      <c r="S18" s="55">
        <v>7.5</v>
      </c>
      <c r="T18" s="55">
        <v>4.1400000000000006</v>
      </c>
      <c r="U18" s="55">
        <v>3.15</v>
      </c>
      <c r="V18" s="55">
        <v>1.4268292682926829</v>
      </c>
      <c r="W18" s="55">
        <v>0.87096774193548387</v>
      </c>
      <c r="X18" s="55">
        <v>31.257195003539202</v>
      </c>
      <c r="Y18" s="55">
        <v>55.257195003539202</v>
      </c>
      <c r="Z18" t="s">
        <v>106</v>
      </c>
    </row>
    <row r="19" spans="1:26" x14ac:dyDescent="0.25">
      <c r="A19">
        <v>1222</v>
      </c>
      <c r="B19" t="s">
        <v>70</v>
      </c>
      <c r="C19" t="s">
        <v>71</v>
      </c>
      <c r="D19">
        <v>68</v>
      </c>
      <c r="E19">
        <v>12</v>
      </c>
      <c r="F19">
        <v>20</v>
      </c>
      <c r="G19">
        <v>12</v>
      </c>
      <c r="H19">
        <v>30</v>
      </c>
      <c r="I19">
        <v>23</v>
      </c>
      <c r="J19">
        <v>9</v>
      </c>
      <c r="K19">
        <v>6</v>
      </c>
      <c r="L19">
        <v>9</v>
      </c>
      <c r="O19" s="55">
        <v>20.400000000000002</v>
      </c>
      <c r="P19" s="55">
        <v>4.2</v>
      </c>
      <c r="Q19" s="55">
        <v>6.9230769230769234</v>
      </c>
      <c r="R19" s="55">
        <v>3.1304347826086953</v>
      </c>
      <c r="S19" s="55">
        <v>9</v>
      </c>
      <c r="T19" s="55">
        <v>4.1400000000000006</v>
      </c>
      <c r="U19" s="55">
        <v>4.05</v>
      </c>
      <c r="V19" s="55">
        <v>0.65853658536585358</v>
      </c>
      <c r="W19" s="55">
        <v>2.612903225806452</v>
      </c>
      <c r="X19" s="55">
        <v>34.714951516857923</v>
      </c>
      <c r="Y19" s="55">
        <v>55.114951516857928</v>
      </c>
      <c r="Z19" t="s">
        <v>106</v>
      </c>
    </row>
    <row r="20" spans="1:26" x14ac:dyDescent="0.25">
      <c r="A20">
        <v>1220</v>
      </c>
      <c r="B20" t="s">
        <v>12</v>
      </c>
      <c r="C20" t="s">
        <v>69</v>
      </c>
      <c r="D20">
        <v>68</v>
      </c>
      <c r="E20">
        <v>19</v>
      </c>
      <c r="F20">
        <v>6</v>
      </c>
      <c r="G20">
        <v>23</v>
      </c>
      <c r="H20">
        <v>25.5</v>
      </c>
      <c r="I20">
        <v>28</v>
      </c>
      <c r="J20">
        <v>8</v>
      </c>
      <c r="K20">
        <v>1</v>
      </c>
      <c r="L20">
        <v>11</v>
      </c>
      <c r="O20" s="55">
        <v>20.400000000000002</v>
      </c>
      <c r="P20" s="55">
        <v>6.6499999999999995</v>
      </c>
      <c r="Q20" s="55">
        <v>2.0769230769230771</v>
      </c>
      <c r="R20" s="55">
        <v>6</v>
      </c>
      <c r="S20" s="55">
        <v>7.6499999999999995</v>
      </c>
      <c r="T20" s="55">
        <v>5.0400000000000009</v>
      </c>
      <c r="U20" s="55">
        <v>3.6</v>
      </c>
      <c r="V20" s="55">
        <v>0.10975609756097561</v>
      </c>
      <c r="W20" s="55">
        <v>3.1935483870967745</v>
      </c>
      <c r="X20" s="55">
        <v>34.320227561580829</v>
      </c>
      <c r="Y20" s="55">
        <v>54.720227561580828</v>
      </c>
      <c r="Z20" t="s">
        <v>106</v>
      </c>
    </row>
    <row r="21" spans="1:26" x14ac:dyDescent="0.25">
      <c r="A21">
        <v>1203</v>
      </c>
      <c r="B21" t="s">
        <v>10</v>
      </c>
      <c r="C21" t="s">
        <v>92</v>
      </c>
      <c r="D21">
        <v>80</v>
      </c>
      <c r="E21">
        <v>17</v>
      </c>
      <c r="F21">
        <v>9</v>
      </c>
      <c r="G21">
        <v>6</v>
      </c>
      <c r="H21">
        <v>23</v>
      </c>
      <c r="I21">
        <v>14</v>
      </c>
      <c r="J21">
        <v>11</v>
      </c>
      <c r="K21">
        <v>33</v>
      </c>
      <c r="L21">
        <v>5</v>
      </c>
      <c r="O21" s="55">
        <v>24</v>
      </c>
      <c r="P21" s="55">
        <v>5.95</v>
      </c>
      <c r="Q21" s="55">
        <v>3.1153846153846154</v>
      </c>
      <c r="R21" s="55">
        <v>1.5652173913043477</v>
      </c>
      <c r="S21" s="55">
        <v>6.9</v>
      </c>
      <c r="T21" s="55">
        <v>2.5200000000000005</v>
      </c>
      <c r="U21" s="55">
        <v>4.95</v>
      </c>
      <c r="V21" s="55">
        <v>3.6219512195121952</v>
      </c>
      <c r="W21" s="55">
        <v>1.4516129032258065</v>
      </c>
      <c r="X21" s="55">
        <v>30.074166129426967</v>
      </c>
      <c r="Y21" s="55">
        <v>54.07416612942697</v>
      </c>
      <c r="Z21" t="s">
        <v>106</v>
      </c>
    </row>
    <row r="22" spans="1:26" x14ac:dyDescent="0.25">
      <c r="A22">
        <v>1115</v>
      </c>
      <c r="B22" t="s">
        <v>54</v>
      </c>
      <c r="C22" t="s">
        <v>55</v>
      </c>
      <c r="D22">
        <v>71</v>
      </c>
      <c r="E22">
        <v>14</v>
      </c>
      <c r="F22">
        <v>14</v>
      </c>
      <c r="G22">
        <v>23</v>
      </c>
      <c r="H22">
        <v>23</v>
      </c>
      <c r="I22">
        <v>22</v>
      </c>
      <c r="J22">
        <v>7</v>
      </c>
      <c r="K22">
        <v>4</v>
      </c>
      <c r="L22">
        <v>1</v>
      </c>
      <c r="O22" s="55">
        <v>21.299999999999997</v>
      </c>
      <c r="P22" s="55">
        <v>4.8999999999999995</v>
      </c>
      <c r="Q22" s="55">
        <v>4.8461538461538458</v>
      </c>
      <c r="R22" s="55">
        <v>6</v>
      </c>
      <c r="S22" s="55">
        <v>6.9</v>
      </c>
      <c r="T22" s="55">
        <v>3.96</v>
      </c>
      <c r="U22" s="55">
        <v>3.15</v>
      </c>
      <c r="V22" s="55">
        <v>0.43902439024390244</v>
      </c>
      <c r="W22" s="55">
        <v>0.29032258064516125</v>
      </c>
      <c r="X22" s="55">
        <v>30.485500817042904</v>
      </c>
      <c r="Y22" s="55">
        <v>51.785500817042902</v>
      </c>
    </row>
    <row r="23" spans="1:26" x14ac:dyDescent="0.25">
      <c r="A23">
        <v>1221</v>
      </c>
      <c r="B23" t="s">
        <v>84</v>
      </c>
      <c r="C23" t="s">
        <v>85</v>
      </c>
      <c r="D23">
        <v>72</v>
      </c>
      <c r="E23">
        <v>13</v>
      </c>
      <c r="F23">
        <v>18</v>
      </c>
      <c r="G23">
        <v>25</v>
      </c>
      <c r="H23">
        <v>26</v>
      </c>
      <c r="I23">
        <v>5</v>
      </c>
      <c r="J23">
        <v>4</v>
      </c>
      <c r="K23">
        <v>8</v>
      </c>
      <c r="L23">
        <v>5</v>
      </c>
      <c r="O23" s="55">
        <v>21.599999999999998</v>
      </c>
      <c r="P23" s="55">
        <v>4.55</v>
      </c>
      <c r="Q23" s="55">
        <v>6.2307692307692308</v>
      </c>
      <c r="R23" s="55">
        <v>6.5217391304347823</v>
      </c>
      <c r="S23" s="55">
        <v>7.8000000000000007</v>
      </c>
      <c r="T23" s="55">
        <v>0.9</v>
      </c>
      <c r="U23" s="55">
        <v>1.8</v>
      </c>
      <c r="V23" s="55">
        <v>0.87804878048780488</v>
      </c>
      <c r="W23" s="55">
        <v>1.4516129032258065</v>
      </c>
      <c r="X23" s="55">
        <v>30.132170044917626</v>
      </c>
      <c r="Y23" s="55">
        <v>51.732170044917623</v>
      </c>
    </row>
    <row r="24" spans="1:26" x14ac:dyDescent="0.25">
      <c r="A24">
        <v>1201</v>
      </c>
      <c r="B24" t="s">
        <v>74</v>
      </c>
      <c r="C24" t="s">
        <v>75</v>
      </c>
      <c r="D24">
        <v>67</v>
      </c>
      <c r="E24">
        <v>9</v>
      </c>
      <c r="F24">
        <v>16</v>
      </c>
      <c r="G24">
        <v>23</v>
      </c>
      <c r="H24">
        <v>19.5</v>
      </c>
      <c r="I24">
        <v>7</v>
      </c>
      <c r="J24">
        <v>13</v>
      </c>
      <c r="K24">
        <v>0</v>
      </c>
      <c r="L24">
        <v>12</v>
      </c>
      <c r="O24" s="55">
        <v>20.100000000000001</v>
      </c>
      <c r="P24" s="55">
        <v>3.15</v>
      </c>
      <c r="Q24" s="55">
        <v>5.5384615384615383</v>
      </c>
      <c r="R24" s="55">
        <v>6</v>
      </c>
      <c r="S24" s="55">
        <v>5.8500000000000005</v>
      </c>
      <c r="T24" s="55">
        <v>1.2600000000000002</v>
      </c>
      <c r="U24" s="55">
        <v>5.8500000000000005</v>
      </c>
      <c r="V24" s="55">
        <v>0</v>
      </c>
      <c r="W24" s="55">
        <v>3.4838709677419355</v>
      </c>
      <c r="X24" s="55">
        <v>31.132332506203479</v>
      </c>
      <c r="Y24" s="55">
        <v>51.232332506203477</v>
      </c>
    </row>
    <row r="25" spans="1:26" x14ac:dyDescent="0.25">
      <c r="A25">
        <v>1210</v>
      </c>
      <c r="B25" t="s">
        <v>6</v>
      </c>
      <c r="C25" t="s">
        <v>79</v>
      </c>
      <c r="D25">
        <v>69</v>
      </c>
      <c r="E25">
        <v>12</v>
      </c>
      <c r="F25">
        <v>15</v>
      </c>
      <c r="G25">
        <v>8</v>
      </c>
      <c r="H25">
        <v>27</v>
      </c>
      <c r="I25">
        <v>0</v>
      </c>
      <c r="J25">
        <v>11</v>
      </c>
      <c r="K25">
        <v>27</v>
      </c>
      <c r="L25">
        <v>9</v>
      </c>
      <c r="O25" s="55">
        <v>20.7</v>
      </c>
      <c r="P25" s="55">
        <v>4.2</v>
      </c>
      <c r="Q25" s="55">
        <v>5.1923076923076916</v>
      </c>
      <c r="R25" s="55">
        <v>2.0869565217391304</v>
      </c>
      <c r="S25" s="55">
        <v>8.1</v>
      </c>
      <c r="T25" s="55">
        <v>0</v>
      </c>
      <c r="U25" s="55">
        <v>4.95</v>
      </c>
      <c r="V25" s="55">
        <v>2.9634146341463414</v>
      </c>
      <c r="W25" s="55">
        <v>2.612903225806452</v>
      </c>
      <c r="X25" s="55">
        <v>30.105582073999617</v>
      </c>
      <c r="Y25" s="55">
        <v>50.805582073999616</v>
      </c>
    </row>
    <row r="26" spans="1:26" x14ac:dyDescent="0.25">
      <c r="A26">
        <v>1103</v>
      </c>
      <c r="B26" t="s">
        <v>5</v>
      </c>
      <c r="C26" t="s">
        <v>20</v>
      </c>
      <c r="D26">
        <v>69</v>
      </c>
      <c r="E26">
        <v>15</v>
      </c>
      <c r="F26">
        <v>10</v>
      </c>
      <c r="G26">
        <v>20</v>
      </c>
      <c r="H26">
        <v>27.5</v>
      </c>
      <c r="I26">
        <v>12</v>
      </c>
      <c r="J26">
        <v>11</v>
      </c>
      <c r="K26">
        <v>2</v>
      </c>
      <c r="L26">
        <v>0</v>
      </c>
      <c r="O26" s="55">
        <v>20.7</v>
      </c>
      <c r="P26" s="55">
        <v>5.25</v>
      </c>
      <c r="Q26" s="55">
        <v>3.4615384615384617</v>
      </c>
      <c r="R26" s="55">
        <v>5.2173913043478262</v>
      </c>
      <c r="S26" s="55">
        <v>8.25</v>
      </c>
      <c r="T26" s="55">
        <v>2.16</v>
      </c>
      <c r="U26" s="55">
        <v>4.95</v>
      </c>
      <c r="V26" s="55">
        <v>0.21951219512195122</v>
      </c>
      <c r="W26" s="55">
        <v>0</v>
      </c>
      <c r="X26" s="55">
        <v>29.508441961008238</v>
      </c>
      <c r="Y26" s="55">
        <v>50.208441961008234</v>
      </c>
    </row>
    <row r="27" spans="1:26" x14ac:dyDescent="0.25">
      <c r="A27">
        <v>1216</v>
      </c>
      <c r="B27" t="s">
        <v>4</v>
      </c>
      <c r="C27" t="s">
        <v>63</v>
      </c>
      <c r="D27">
        <v>86</v>
      </c>
      <c r="E27">
        <v>11</v>
      </c>
      <c r="F27">
        <v>17</v>
      </c>
      <c r="G27">
        <v>8.5</v>
      </c>
      <c r="H27">
        <v>29</v>
      </c>
      <c r="I27">
        <v>0</v>
      </c>
      <c r="J27">
        <v>7</v>
      </c>
      <c r="K27">
        <v>0</v>
      </c>
      <c r="L27">
        <v>2</v>
      </c>
      <c r="O27" s="55">
        <v>25.8</v>
      </c>
      <c r="P27" s="55">
        <v>3.8500000000000005</v>
      </c>
      <c r="Q27" s="55">
        <v>5.884615384615385</v>
      </c>
      <c r="R27" s="55">
        <v>2.2173913043478262</v>
      </c>
      <c r="S27" s="55">
        <v>8.6999999999999993</v>
      </c>
      <c r="T27" s="55">
        <v>0</v>
      </c>
      <c r="U27" s="55">
        <v>3.15</v>
      </c>
      <c r="V27" s="55">
        <v>0</v>
      </c>
      <c r="W27" s="55">
        <v>0.58064516129032251</v>
      </c>
      <c r="X27" s="55">
        <v>24.382651850253534</v>
      </c>
      <c r="Y27" s="55">
        <v>50.182651850253535</v>
      </c>
    </row>
    <row r="28" spans="1:26" x14ac:dyDescent="0.25">
      <c r="A28">
        <v>1205</v>
      </c>
      <c r="B28" t="s">
        <v>52</v>
      </c>
      <c r="C28" t="s">
        <v>93</v>
      </c>
      <c r="D28">
        <v>57</v>
      </c>
      <c r="E28">
        <v>10</v>
      </c>
      <c r="F28">
        <v>2</v>
      </c>
      <c r="G28">
        <v>22</v>
      </c>
      <c r="H28">
        <v>25.5</v>
      </c>
      <c r="I28">
        <v>0</v>
      </c>
      <c r="J28">
        <v>17</v>
      </c>
      <c r="K28">
        <v>32</v>
      </c>
      <c r="L28">
        <v>10</v>
      </c>
      <c r="O28" s="55">
        <v>17.099999999999998</v>
      </c>
      <c r="P28" s="55">
        <v>3.5</v>
      </c>
      <c r="Q28" s="55">
        <v>0.69230769230769229</v>
      </c>
      <c r="R28" s="55">
        <v>5.7391304347826084</v>
      </c>
      <c r="S28" s="55">
        <v>7.6499999999999995</v>
      </c>
      <c r="T28" s="55">
        <v>0</v>
      </c>
      <c r="U28" s="55">
        <v>7.6499999999999995</v>
      </c>
      <c r="V28" s="55">
        <v>3.5121951219512195</v>
      </c>
      <c r="W28" s="55">
        <v>2.903225806451613</v>
      </c>
      <c r="X28" s="55">
        <v>31.646859055493131</v>
      </c>
      <c r="Y28" s="55">
        <v>48.746859055493132</v>
      </c>
    </row>
    <row r="29" spans="1:26" x14ac:dyDescent="0.25">
      <c r="A29">
        <v>1109</v>
      </c>
      <c r="B29" t="s">
        <v>32</v>
      </c>
      <c r="C29" t="s">
        <v>33</v>
      </c>
      <c r="D29">
        <v>67</v>
      </c>
      <c r="E29">
        <v>13</v>
      </c>
      <c r="F29">
        <v>7</v>
      </c>
      <c r="G29">
        <v>9.5</v>
      </c>
      <c r="H29">
        <v>27</v>
      </c>
      <c r="I29">
        <v>24</v>
      </c>
      <c r="J29">
        <v>12</v>
      </c>
      <c r="K29">
        <v>0</v>
      </c>
      <c r="L29">
        <v>3</v>
      </c>
      <c r="O29" s="55">
        <v>20.100000000000001</v>
      </c>
      <c r="P29" s="55">
        <v>4.55</v>
      </c>
      <c r="Q29" s="55">
        <v>2.4230769230769229</v>
      </c>
      <c r="R29" s="55">
        <v>2.4782608695652173</v>
      </c>
      <c r="S29" s="55">
        <v>8.1</v>
      </c>
      <c r="T29" s="55">
        <v>4.32</v>
      </c>
      <c r="U29" s="55">
        <v>5.3999999999999995</v>
      </c>
      <c r="V29" s="55">
        <v>0</v>
      </c>
      <c r="W29" s="55">
        <v>0.87096774193548387</v>
      </c>
      <c r="X29" s="55">
        <v>28.14230553457762</v>
      </c>
      <c r="Y29" s="55">
        <v>48.242305534577625</v>
      </c>
    </row>
    <row r="30" spans="1:26" x14ac:dyDescent="0.25">
      <c r="A30">
        <v>1219</v>
      </c>
      <c r="B30" t="s">
        <v>18</v>
      </c>
      <c r="C30" t="s">
        <v>65</v>
      </c>
      <c r="D30">
        <v>45</v>
      </c>
      <c r="E30">
        <v>13</v>
      </c>
      <c r="F30">
        <v>11</v>
      </c>
      <c r="G30">
        <v>20</v>
      </c>
      <c r="H30">
        <v>19</v>
      </c>
      <c r="I30">
        <v>20</v>
      </c>
      <c r="J30">
        <v>16</v>
      </c>
      <c r="K30">
        <v>19</v>
      </c>
      <c r="L30">
        <v>6</v>
      </c>
      <c r="O30" s="55">
        <v>13.5</v>
      </c>
      <c r="P30" s="55">
        <v>4.55</v>
      </c>
      <c r="Q30" s="55">
        <v>3.8076923076923075</v>
      </c>
      <c r="R30" s="55">
        <v>5.2173913043478262</v>
      </c>
      <c r="S30" s="55">
        <v>5.6999999999999993</v>
      </c>
      <c r="T30" s="55">
        <v>3.6</v>
      </c>
      <c r="U30" s="55">
        <v>7.2</v>
      </c>
      <c r="V30" s="55">
        <v>2.0853658536585367</v>
      </c>
      <c r="W30" s="55">
        <v>1.7419354838709677</v>
      </c>
      <c r="X30" s="55">
        <v>33.902384949569637</v>
      </c>
      <c r="Y30" s="55">
        <v>47.402384949569637</v>
      </c>
    </row>
    <row r="31" spans="1:26" x14ac:dyDescent="0.25">
      <c r="A31">
        <v>1207</v>
      </c>
      <c r="B31" t="s">
        <v>72</v>
      </c>
      <c r="C31" t="s">
        <v>73</v>
      </c>
      <c r="D31">
        <v>77</v>
      </c>
      <c r="E31">
        <v>12</v>
      </c>
      <c r="F31">
        <v>8</v>
      </c>
      <c r="G31">
        <v>17.5</v>
      </c>
      <c r="H31">
        <v>22</v>
      </c>
      <c r="I31">
        <v>17</v>
      </c>
      <c r="J31">
        <v>3</v>
      </c>
      <c r="K31">
        <v>10</v>
      </c>
      <c r="L31">
        <v>1</v>
      </c>
      <c r="O31" s="55">
        <v>23.1</v>
      </c>
      <c r="P31" s="55">
        <v>4.2</v>
      </c>
      <c r="Q31" s="55">
        <v>2.7692307692307692</v>
      </c>
      <c r="R31" s="55">
        <v>4.5652173913043477</v>
      </c>
      <c r="S31" s="55">
        <v>6.6</v>
      </c>
      <c r="T31" s="55">
        <v>3.06</v>
      </c>
      <c r="U31" s="55">
        <v>1.3499999999999999</v>
      </c>
      <c r="V31" s="55">
        <v>1.0975609756097562</v>
      </c>
      <c r="W31" s="55">
        <v>0.29032258064516125</v>
      </c>
      <c r="X31" s="55">
        <v>23.932331716790031</v>
      </c>
      <c r="Y31" s="55">
        <v>47.032331716790033</v>
      </c>
    </row>
    <row r="32" spans="1:26" x14ac:dyDescent="0.25">
      <c r="A32">
        <v>1107</v>
      </c>
      <c r="B32" t="s">
        <v>28</v>
      </c>
      <c r="C32" t="s">
        <v>29</v>
      </c>
      <c r="D32">
        <v>34</v>
      </c>
      <c r="E32">
        <v>15</v>
      </c>
      <c r="F32">
        <v>11</v>
      </c>
      <c r="G32">
        <v>22.5</v>
      </c>
      <c r="H32">
        <v>29</v>
      </c>
      <c r="I32">
        <v>22</v>
      </c>
      <c r="J32">
        <v>9</v>
      </c>
      <c r="K32">
        <v>14</v>
      </c>
      <c r="L32">
        <v>11</v>
      </c>
      <c r="O32" s="55">
        <v>10.200000000000001</v>
      </c>
      <c r="P32" s="55">
        <v>5.25</v>
      </c>
      <c r="Q32" s="55">
        <v>3.8076923076923075</v>
      </c>
      <c r="R32" s="55">
        <v>5.8695652173913047</v>
      </c>
      <c r="S32" s="55">
        <v>8.6999999999999993</v>
      </c>
      <c r="T32" s="55">
        <v>3.96</v>
      </c>
      <c r="U32" s="55">
        <v>4.05</v>
      </c>
      <c r="V32" s="55">
        <v>1.5365853658536586</v>
      </c>
      <c r="W32" s="55">
        <v>3.1935483870967745</v>
      </c>
      <c r="X32" s="55">
        <v>36.367391278034049</v>
      </c>
      <c r="Y32" s="55">
        <v>46.567391278034052</v>
      </c>
    </row>
    <row r="33" spans="1:25" x14ac:dyDescent="0.25">
      <c r="A33">
        <v>1212</v>
      </c>
      <c r="B33" t="s">
        <v>28</v>
      </c>
      <c r="C33" t="s">
        <v>77</v>
      </c>
      <c r="D33">
        <v>54</v>
      </c>
      <c r="E33">
        <v>13</v>
      </c>
      <c r="F33">
        <v>16</v>
      </c>
      <c r="G33">
        <v>9.5</v>
      </c>
      <c r="H33">
        <v>13</v>
      </c>
      <c r="I33">
        <v>12</v>
      </c>
      <c r="J33">
        <v>14</v>
      </c>
      <c r="K33">
        <v>18</v>
      </c>
      <c r="L33">
        <v>11</v>
      </c>
      <c r="O33" s="55">
        <v>16.200000000000003</v>
      </c>
      <c r="P33" s="55">
        <v>4.55</v>
      </c>
      <c r="Q33" s="55">
        <v>5.5384615384615383</v>
      </c>
      <c r="R33" s="55">
        <v>2.4782608695652173</v>
      </c>
      <c r="S33" s="55">
        <v>3.9000000000000004</v>
      </c>
      <c r="T33" s="55">
        <v>2.16</v>
      </c>
      <c r="U33" s="55">
        <v>6.3</v>
      </c>
      <c r="V33" s="55">
        <v>1.975609756097561</v>
      </c>
      <c r="W33" s="55">
        <v>3.1935483870967745</v>
      </c>
      <c r="X33" s="55">
        <v>30.095880551221093</v>
      </c>
      <c r="Y33" s="55">
        <v>46.295880551221096</v>
      </c>
    </row>
    <row r="34" spans="1:25" x14ac:dyDescent="0.25">
      <c r="A34">
        <v>1112</v>
      </c>
      <c r="B34" t="s">
        <v>24</v>
      </c>
      <c r="C34" t="s">
        <v>25</v>
      </c>
      <c r="D34">
        <v>71</v>
      </c>
      <c r="E34">
        <v>11</v>
      </c>
      <c r="F34">
        <v>3</v>
      </c>
      <c r="G34">
        <v>13.5</v>
      </c>
      <c r="H34">
        <v>18.5</v>
      </c>
      <c r="I34">
        <v>14</v>
      </c>
      <c r="J34">
        <v>7</v>
      </c>
      <c r="K34">
        <v>19</v>
      </c>
      <c r="L34">
        <v>10</v>
      </c>
      <c r="O34" s="55">
        <v>21.299999999999997</v>
      </c>
      <c r="P34" s="55">
        <v>3.8500000000000005</v>
      </c>
      <c r="Q34" s="55">
        <v>1.0384615384615385</v>
      </c>
      <c r="R34" s="55">
        <v>3.5217391304347827</v>
      </c>
      <c r="S34" s="55">
        <v>5.5500000000000007</v>
      </c>
      <c r="T34" s="55">
        <v>2.5200000000000005</v>
      </c>
      <c r="U34" s="55">
        <v>3.15</v>
      </c>
      <c r="V34" s="55">
        <v>2.0853658536585367</v>
      </c>
      <c r="W34" s="55">
        <v>2.903225806451613</v>
      </c>
      <c r="X34" s="55">
        <v>24.618792329006471</v>
      </c>
      <c r="Y34" s="55">
        <v>45.918792329006465</v>
      </c>
    </row>
    <row r="35" spans="1:25" x14ac:dyDescent="0.25">
      <c r="A35">
        <v>1208</v>
      </c>
      <c r="B35" t="s">
        <v>88</v>
      </c>
      <c r="C35" t="s">
        <v>89</v>
      </c>
      <c r="D35">
        <v>39</v>
      </c>
      <c r="E35">
        <v>15</v>
      </c>
      <c r="F35">
        <v>7</v>
      </c>
      <c r="G35">
        <v>21.5</v>
      </c>
      <c r="H35">
        <v>27</v>
      </c>
      <c r="I35">
        <v>12</v>
      </c>
      <c r="J35">
        <v>15</v>
      </c>
      <c r="K35">
        <v>6</v>
      </c>
      <c r="L35">
        <v>5</v>
      </c>
      <c r="O35" s="55">
        <v>11.700000000000001</v>
      </c>
      <c r="P35" s="55">
        <v>5.25</v>
      </c>
      <c r="Q35" s="55">
        <v>2.4230769230769229</v>
      </c>
      <c r="R35" s="55">
        <v>5.6086956521739131</v>
      </c>
      <c r="S35" s="55">
        <v>8.1</v>
      </c>
      <c r="T35" s="55">
        <v>2.16</v>
      </c>
      <c r="U35" s="55">
        <v>6.75</v>
      </c>
      <c r="V35" s="55">
        <v>0.65853658536585358</v>
      </c>
      <c r="W35" s="55">
        <v>1.4516129032258065</v>
      </c>
      <c r="X35" s="55">
        <v>32.401922063842498</v>
      </c>
      <c r="Y35" s="55">
        <v>44.101922063842501</v>
      </c>
    </row>
    <row r="36" spans="1:25" x14ac:dyDescent="0.25">
      <c r="A36">
        <v>1218</v>
      </c>
      <c r="B36" t="s">
        <v>13</v>
      </c>
      <c r="C36" t="s">
        <v>76</v>
      </c>
      <c r="D36">
        <v>69</v>
      </c>
      <c r="E36">
        <v>12</v>
      </c>
      <c r="F36">
        <v>12</v>
      </c>
      <c r="G36">
        <v>5</v>
      </c>
      <c r="H36">
        <v>23.5</v>
      </c>
      <c r="I36">
        <v>10</v>
      </c>
      <c r="J36">
        <v>6</v>
      </c>
      <c r="K36">
        <v>1</v>
      </c>
      <c r="L36">
        <v>4</v>
      </c>
      <c r="O36" s="55">
        <v>20.7</v>
      </c>
      <c r="P36" s="55">
        <v>4.2</v>
      </c>
      <c r="Q36" s="55">
        <v>4.1538461538461542</v>
      </c>
      <c r="R36" s="55">
        <v>1.3043478260869565</v>
      </c>
      <c r="S36" s="55">
        <v>7.05</v>
      </c>
      <c r="T36" s="55">
        <v>1.8</v>
      </c>
      <c r="U36" s="55">
        <v>2.6999999999999997</v>
      </c>
      <c r="V36" s="55">
        <v>0.10975609756097561</v>
      </c>
      <c r="W36" s="55">
        <v>1.161290322580645</v>
      </c>
      <c r="X36" s="55">
        <v>22.47924040007473</v>
      </c>
      <c r="Y36" s="55">
        <v>43.179240400074733</v>
      </c>
    </row>
    <row r="37" spans="1:25" x14ac:dyDescent="0.25">
      <c r="A37">
        <v>1124</v>
      </c>
      <c r="B37" t="s">
        <v>8</v>
      </c>
      <c r="C37" t="s">
        <v>43</v>
      </c>
      <c r="D37">
        <v>52</v>
      </c>
      <c r="E37">
        <v>12</v>
      </c>
      <c r="F37">
        <v>8</v>
      </c>
      <c r="G37">
        <v>16</v>
      </c>
      <c r="H37">
        <v>15.5</v>
      </c>
      <c r="I37">
        <v>3</v>
      </c>
      <c r="J37">
        <v>13</v>
      </c>
      <c r="K37">
        <v>17</v>
      </c>
      <c r="L37">
        <v>11</v>
      </c>
      <c r="O37" s="55">
        <v>15.600000000000001</v>
      </c>
      <c r="P37" s="55">
        <v>4.2</v>
      </c>
      <c r="Q37" s="55">
        <v>2.7692307692307692</v>
      </c>
      <c r="R37" s="55">
        <v>4.1739130434782608</v>
      </c>
      <c r="S37" s="55">
        <v>4.6500000000000004</v>
      </c>
      <c r="T37" s="55">
        <v>0.54</v>
      </c>
      <c r="U37" s="55">
        <v>5.8500000000000005</v>
      </c>
      <c r="V37" s="55">
        <v>1.8658536585365852</v>
      </c>
      <c r="W37" s="55">
        <v>3.1935483870967745</v>
      </c>
      <c r="X37" s="55">
        <v>27.242545858342396</v>
      </c>
      <c r="Y37" s="55">
        <v>42.842545858342397</v>
      </c>
    </row>
    <row r="38" spans="1:25" x14ac:dyDescent="0.25">
      <c r="A38">
        <v>1111</v>
      </c>
      <c r="B38" t="s">
        <v>41</v>
      </c>
      <c r="C38" t="s">
        <v>42</v>
      </c>
      <c r="D38">
        <v>64</v>
      </c>
      <c r="E38">
        <v>14</v>
      </c>
      <c r="F38">
        <v>8</v>
      </c>
      <c r="G38">
        <v>10</v>
      </c>
      <c r="H38">
        <v>25.5</v>
      </c>
      <c r="I38">
        <v>1</v>
      </c>
      <c r="J38">
        <v>6</v>
      </c>
      <c r="K38">
        <v>14</v>
      </c>
      <c r="L38">
        <v>3</v>
      </c>
      <c r="O38" s="55">
        <v>19.2</v>
      </c>
      <c r="P38" s="55">
        <v>4.8999999999999995</v>
      </c>
      <c r="Q38" s="55">
        <v>2.7692307692307692</v>
      </c>
      <c r="R38" s="55">
        <v>2.6086956521739131</v>
      </c>
      <c r="S38" s="55">
        <v>7.6499999999999995</v>
      </c>
      <c r="T38" s="55">
        <v>0.18</v>
      </c>
      <c r="U38" s="55">
        <v>2.6999999999999997</v>
      </c>
      <c r="V38" s="55">
        <v>1.5365853658536586</v>
      </c>
      <c r="W38" s="55">
        <v>0.87096774193548387</v>
      </c>
      <c r="X38" s="55">
        <v>23.215479529193821</v>
      </c>
      <c r="Y38" s="55">
        <v>42.415479529193817</v>
      </c>
    </row>
    <row r="39" spans="1:25" x14ac:dyDescent="0.25">
      <c r="A39">
        <v>1215</v>
      </c>
      <c r="B39" t="s">
        <v>15</v>
      </c>
      <c r="C39" t="s">
        <v>96</v>
      </c>
      <c r="D39">
        <v>60</v>
      </c>
      <c r="E39">
        <v>12</v>
      </c>
      <c r="F39">
        <v>8</v>
      </c>
      <c r="G39">
        <v>13</v>
      </c>
      <c r="H39">
        <v>17</v>
      </c>
      <c r="I39">
        <v>0</v>
      </c>
      <c r="J39">
        <v>12</v>
      </c>
      <c r="K39">
        <v>25</v>
      </c>
      <c r="L39">
        <v>2</v>
      </c>
      <c r="O39" s="55">
        <v>18</v>
      </c>
      <c r="P39" s="55">
        <v>4.2</v>
      </c>
      <c r="Q39" s="55">
        <v>2.7692307692307692</v>
      </c>
      <c r="R39" s="55">
        <v>3.3913043478260869</v>
      </c>
      <c r="S39" s="55">
        <v>5.0999999999999996</v>
      </c>
      <c r="T39" s="55">
        <v>0</v>
      </c>
      <c r="U39" s="55">
        <v>5.3999999999999995</v>
      </c>
      <c r="V39" s="55">
        <v>2.74390243902439</v>
      </c>
      <c r="W39" s="55">
        <v>0.58064516129032251</v>
      </c>
      <c r="X39" s="55">
        <v>24.185082717371568</v>
      </c>
      <c r="Y39" s="55">
        <v>42.185082717371571</v>
      </c>
    </row>
    <row r="40" spans="1:25" x14ac:dyDescent="0.25">
      <c r="A40">
        <v>1227</v>
      </c>
      <c r="B40" t="s">
        <v>18</v>
      </c>
      <c r="C40" t="s">
        <v>64</v>
      </c>
      <c r="D40">
        <v>73</v>
      </c>
      <c r="E40">
        <v>16</v>
      </c>
      <c r="F40">
        <v>5</v>
      </c>
      <c r="G40">
        <v>10</v>
      </c>
      <c r="H40">
        <v>16</v>
      </c>
      <c r="I40">
        <v>0</v>
      </c>
      <c r="J40">
        <v>10</v>
      </c>
      <c r="K40">
        <v>4</v>
      </c>
      <c r="L40">
        <v>2</v>
      </c>
      <c r="O40" s="55">
        <v>21.9</v>
      </c>
      <c r="P40" s="55">
        <v>5.6000000000000005</v>
      </c>
      <c r="Q40" s="55">
        <v>1.7307692307692308</v>
      </c>
      <c r="R40" s="55">
        <v>2.6086956521739131</v>
      </c>
      <c r="S40" s="55">
        <v>4.8</v>
      </c>
      <c r="T40" s="55">
        <v>0</v>
      </c>
      <c r="U40" s="55">
        <v>4.5</v>
      </c>
      <c r="V40" s="55">
        <v>0.43902439024390244</v>
      </c>
      <c r="W40" s="55">
        <v>0.58064516129032251</v>
      </c>
      <c r="X40" s="55">
        <v>20.259134434477371</v>
      </c>
      <c r="Y40" s="55">
        <v>42.159134434477366</v>
      </c>
    </row>
    <row r="41" spans="1:25" x14ac:dyDescent="0.25">
      <c r="A41">
        <v>1116</v>
      </c>
      <c r="B41" t="s">
        <v>48</v>
      </c>
      <c r="C41" t="s">
        <v>49</v>
      </c>
      <c r="D41">
        <v>52</v>
      </c>
      <c r="E41">
        <v>11</v>
      </c>
      <c r="F41">
        <v>10</v>
      </c>
      <c r="G41">
        <v>3.5</v>
      </c>
      <c r="H41">
        <v>19</v>
      </c>
      <c r="I41">
        <v>0</v>
      </c>
      <c r="J41">
        <v>10</v>
      </c>
      <c r="K41">
        <v>25</v>
      </c>
      <c r="L41">
        <v>17</v>
      </c>
      <c r="O41" s="55">
        <v>15.600000000000001</v>
      </c>
      <c r="P41" s="55">
        <v>3.8500000000000005</v>
      </c>
      <c r="Q41" s="55">
        <v>3.4615384615384617</v>
      </c>
      <c r="R41" s="55">
        <v>0.91304347826086962</v>
      </c>
      <c r="S41" s="55">
        <v>5.6999999999999993</v>
      </c>
      <c r="T41" s="55">
        <v>0</v>
      </c>
      <c r="U41" s="55">
        <v>4.5</v>
      </c>
      <c r="V41" s="55">
        <v>2.74390243902439</v>
      </c>
      <c r="W41" s="55">
        <v>4.935483870967742</v>
      </c>
      <c r="X41" s="55">
        <v>26.103968249791464</v>
      </c>
      <c r="Y41" s="55">
        <v>41.703968249791465</v>
      </c>
    </row>
    <row r="42" spans="1:25" x14ac:dyDescent="0.25">
      <c r="A42">
        <v>1106</v>
      </c>
      <c r="B42" t="s">
        <v>36</v>
      </c>
      <c r="C42" t="s">
        <v>37</v>
      </c>
      <c r="D42">
        <v>55</v>
      </c>
      <c r="E42">
        <v>14</v>
      </c>
      <c r="F42">
        <v>6</v>
      </c>
      <c r="G42">
        <v>11</v>
      </c>
      <c r="H42">
        <v>19</v>
      </c>
      <c r="I42">
        <v>10</v>
      </c>
      <c r="J42">
        <v>6</v>
      </c>
      <c r="K42">
        <v>2</v>
      </c>
      <c r="L42">
        <v>7</v>
      </c>
      <c r="O42" s="55">
        <v>16.5</v>
      </c>
      <c r="P42" s="55">
        <v>4.8999999999999995</v>
      </c>
      <c r="Q42" s="55">
        <v>2.0769230769230771</v>
      </c>
      <c r="R42" s="55">
        <v>2.8695652173913042</v>
      </c>
      <c r="S42" s="55">
        <v>5.6999999999999993</v>
      </c>
      <c r="T42" s="55">
        <v>1.8</v>
      </c>
      <c r="U42" s="55">
        <v>2.6999999999999997</v>
      </c>
      <c r="V42" s="55">
        <v>0.21951219512195122</v>
      </c>
      <c r="W42" s="55">
        <v>2.032258064516129</v>
      </c>
      <c r="X42" s="55">
        <v>22.298258553952458</v>
      </c>
      <c r="Y42" s="55">
        <v>38.798258553952458</v>
      </c>
    </row>
    <row r="43" spans="1:25" x14ac:dyDescent="0.25">
      <c r="A43">
        <v>1110</v>
      </c>
      <c r="B43" t="s">
        <v>26</v>
      </c>
      <c r="C43" t="s">
        <v>27</v>
      </c>
      <c r="D43">
        <v>34</v>
      </c>
      <c r="E43">
        <v>10</v>
      </c>
      <c r="F43">
        <v>9</v>
      </c>
      <c r="G43">
        <v>7</v>
      </c>
      <c r="H43">
        <v>25</v>
      </c>
      <c r="I43">
        <v>23</v>
      </c>
      <c r="J43">
        <v>8</v>
      </c>
      <c r="K43">
        <v>26</v>
      </c>
      <c r="L43">
        <v>6</v>
      </c>
      <c r="O43" s="55">
        <v>10.200000000000001</v>
      </c>
      <c r="P43" s="55">
        <v>3.5</v>
      </c>
      <c r="Q43" s="55">
        <v>3.1153846153846154</v>
      </c>
      <c r="R43" s="55">
        <v>1.8260869565217392</v>
      </c>
      <c r="S43" s="55">
        <v>7.5</v>
      </c>
      <c r="T43" s="55">
        <v>4.1400000000000006</v>
      </c>
      <c r="U43" s="55">
        <v>3.6</v>
      </c>
      <c r="V43" s="55">
        <v>2.8536585365853657</v>
      </c>
      <c r="W43" s="55">
        <v>1.7419354838709677</v>
      </c>
      <c r="X43" s="55">
        <v>28.277065592362689</v>
      </c>
      <c r="Y43" s="55">
        <v>38.477065592362692</v>
      </c>
    </row>
    <row r="44" spans="1:25" x14ac:dyDescent="0.25">
      <c r="A44">
        <v>1113</v>
      </c>
      <c r="B44" t="s">
        <v>14</v>
      </c>
      <c r="C44" t="s">
        <v>44</v>
      </c>
      <c r="D44">
        <v>46</v>
      </c>
      <c r="E44">
        <v>9</v>
      </c>
      <c r="F44">
        <v>10</v>
      </c>
      <c r="G44">
        <v>1.5</v>
      </c>
      <c r="H44">
        <v>27.5</v>
      </c>
      <c r="I44">
        <v>1</v>
      </c>
      <c r="J44">
        <v>12</v>
      </c>
      <c r="K44">
        <v>10</v>
      </c>
      <c r="L44">
        <v>8</v>
      </c>
      <c r="O44" s="55">
        <v>13.8</v>
      </c>
      <c r="P44" s="55">
        <v>3.15</v>
      </c>
      <c r="Q44" s="55">
        <v>3.4615384615384617</v>
      </c>
      <c r="R44" s="55">
        <v>0.39130434782608692</v>
      </c>
      <c r="S44" s="55">
        <v>8.25</v>
      </c>
      <c r="T44" s="55">
        <v>0.18</v>
      </c>
      <c r="U44" s="55">
        <v>5.3999999999999995</v>
      </c>
      <c r="V44" s="55">
        <v>1.0975609756097562</v>
      </c>
      <c r="W44" s="55">
        <v>2.32258064516129</v>
      </c>
      <c r="X44" s="55">
        <v>24.252984430135591</v>
      </c>
      <c r="Y44" s="55">
        <v>38.052984430135595</v>
      </c>
    </row>
    <row r="45" spans="1:25" x14ac:dyDescent="0.25">
      <c r="A45">
        <v>1118</v>
      </c>
      <c r="B45" t="s">
        <v>34</v>
      </c>
      <c r="C45" t="s">
        <v>35</v>
      </c>
      <c r="D45">
        <v>49</v>
      </c>
      <c r="E45">
        <v>17</v>
      </c>
      <c r="F45">
        <v>7</v>
      </c>
      <c r="G45">
        <v>19</v>
      </c>
      <c r="H45">
        <v>16.5</v>
      </c>
      <c r="I45">
        <v>0</v>
      </c>
      <c r="J45">
        <v>8</v>
      </c>
      <c r="K45">
        <v>0</v>
      </c>
      <c r="L45">
        <v>5</v>
      </c>
      <c r="O45" s="55">
        <v>14.7</v>
      </c>
      <c r="P45" s="55">
        <v>5.95</v>
      </c>
      <c r="Q45" s="55">
        <v>2.4230769230769229</v>
      </c>
      <c r="R45" s="55">
        <v>4.9565217391304346</v>
      </c>
      <c r="S45" s="55">
        <v>4.95</v>
      </c>
      <c r="T45" s="55">
        <v>0</v>
      </c>
      <c r="U45" s="55">
        <v>3.6</v>
      </c>
      <c r="V45" s="55">
        <v>0</v>
      </c>
      <c r="W45" s="55">
        <v>1.4516129032258065</v>
      </c>
      <c r="X45" s="55">
        <v>23.331211565433165</v>
      </c>
      <c r="Y45" s="55">
        <v>38.031211565433168</v>
      </c>
    </row>
    <row r="46" spans="1:25" x14ac:dyDescent="0.25">
      <c r="A46">
        <v>1101</v>
      </c>
      <c r="B46" t="s">
        <v>21</v>
      </c>
      <c r="C46" t="s">
        <v>22</v>
      </c>
      <c r="D46">
        <v>68</v>
      </c>
      <c r="E46">
        <v>8</v>
      </c>
      <c r="F46">
        <v>11</v>
      </c>
      <c r="G46">
        <v>4.5</v>
      </c>
      <c r="H46">
        <v>20</v>
      </c>
      <c r="I46">
        <v>0</v>
      </c>
      <c r="J46">
        <v>2</v>
      </c>
      <c r="K46">
        <v>0</v>
      </c>
      <c r="L46">
        <v>9</v>
      </c>
      <c r="O46" s="55">
        <v>20.400000000000002</v>
      </c>
      <c r="P46" s="55">
        <v>2.8000000000000003</v>
      </c>
      <c r="Q46" s="55">
        <v>3.8076923076923075</v>
      </c>
      <c r="R46" s="55">
        <v>1.1739130434782608</v>
      </c>
      <c r="S46" s="55">
        <v>6</v>
      </c>
      <c r="T46" s="55">
        <v>0</v>
      </c>
      <c r="U46" s="55">
        <v>0.9</v>
      </c>
      <c r="V46" s="55">
        <v>0</v>
      </c>
      <c r="W46" s="55">
        <v>2.612903225806452</v>
      </c>
      <c r="X46" s="55">
        <v>17.294508576977023</v>
      </c>
      <c r="Y46" s="55">
        <v>37.694508576977029</v>
      </c>
    </row>
    <row r="47" spans="1:25" x14ac:dyDescent="0.25">
      <c r="A47">
        <v>1108</v>
      </c>
      <c r="B47" t="s">
        <v>57</v>
      </c>
      <c r="C47" t="s">
        <v>58</v>
      </c>
      <c r="D47">
        <v>58</v>
      </c>
      <c r="E47">
        <v>6</v>
      </c>
      <c r="F47">
        <v>7</v>
      </c>
      <c r="G47">
        <v>5.5</v>
      </c>
      <c r="H47">
        <v>17</v>
      </c>
      <c r="I47">
        <v>14</v>
      </c>
      <c r="J47">
        <v>10</v>
      </c>
      <c r="K47">
        <v>7</v>
      </c>
      <c r="L47">
        <v>4</v>
      </c>
      <c r="O47" s="55">
        <v>17.399999999999999</v>
      </c>
      <c r="P47" s="55">
        <v>2.1</v>
      </c>
      <c r="Q47" s="55">
        <v>2.4230769230769229</v>
      </c>
      <c r="R47" s="55">
        <v>1.4347826086956521</v>
      </c>
      <c r="S47" s="55">
        <v>5.0999999999999996</v>
      </c>
      <c r="T47" s="55">
        <v>2.5200000000000005</v>
      </c>
      <c r="U47" s="55">
        <v>4.5</v>
      </c>
      <c r="V47" s="55">
        <v>0.76829268292682928</v>
      </c>
      <c r="W47" s="55">
        <v>1.161290322580645</v>
      </c>
      <c r="X47" s="55">
        <v>20.007442537280049</v>
      </c>
      <c r="Y47" s="55">
        <v>37.407442537280048</v>
      </c>
    </row>
    <row r="48" spans="1:25" x14ac:dyDescent="0.25">
      <c r="A48">
        <v>1128</v>
      </c>
      <c r="B48" t="s">
        <v>101</v>
      </c>
      <c r="C48" t="s">
        <v>102</v>
      </c>
      <c r="D48">
        <v>32</v>
      </c>
      <c r="E48">
        <v>12</v>
      </c>
      <c r="F48">
        <v>17</v>
      </c>
      <c r="G48">
        <v>6.5</v>
      </c>
      <c r="H48">
        <v>24</v>
      </c>
      <c r="I48">
        <v>0</v>
      </c>
      <c r="J48">
        <v>9</v>
      </c>
      <c r="K48">
        <v>22</v>
      </c>
      <c r="L48">
        <v>7</v>
      </c>
      <c r="O48" s="55">
        <v>9.6</v>
      </c>
      <c r="P48" s="55">
        <v>4.2</v>
      </c>
      <c r="Q48" s="55">
        <v>5.884615384615385</v>
      </c>
      <c r="R48" s="55">
        <v>1.6956521739130435</v>
      </c>
      <c r="S48" s="55">
        <v>7.2</v>
      </c>
      <c r="T48" s="55">
        <v>0</v>
      </c>
      <c r="U48" s="55">
        <v>4.05</v>
      </c>
      <c r="V48" s="55">
        <v>2.4146341463414638</v>
      </c>
      <c r="W48" s="55">
        <v>2.032258064516129</v>
      </c>
      <c r="X48" s="55">
        <v>27.47715976938602</v>
      </c>
      <c r="Y48" s="55">
        <v>37.077159769386022</v>
      </c>
    </row>
    <row r="49" spans="1:25" x14ac:dyDescent="0.25">
      <c r="A49">
        <v>1217</v>
      </c>
      <c r="B49" t="s">
        <v>11</v>
      </c>
      <c r="C49" t="s">
        <v>94</v>
      </c>
      <c r="D49">
        <v>68</v>
      </c>
      <c r="E49">
        <v>13</v>
      </c>
      <c r="F49">
        <v>3</v>
      </c>
      <c r="G49">
        <v>4.5</v>
      </c>
      <c r="H49">
        <v>17</v>
      </c>
      <c r="I49">
        <v>0</v>
      </c>
      <c r="J49">
        <v>5</v>
      </c>
      <c r="K49">
        <v>2</v>
      </c>
      <c r="L49">
        <v>3</v>
      </c>
      <c r="O49" s="55">
        <v>20.400000000000002</v>
      </c>
      <c r="P49" s="55">
        <v>4.55</v>
      </c>
      <c r="Q49" s="55">
        <v>1.0384615384615385</v>
      </c>
      <c r="R49" s="55">
        <v>1.1739130434782608</v>
      </c>
      <c r="S49" s="55">
        <v>5.0999999999999996</v>
      </c>
      <c r="T49" s="55">
        <v>0</v>
      </c>
      <c r="U49" s="55">
        <v>2.25</v>
      </c>
      <c r="V49" s="55">
        <v>0.21951219512195122</v>
      </c>
      <c r="W49" s="55">
        <v>0.87096774193548387</v>
      </c>
      <c r="X49" s="55">
        <v>15.202854518997233</v>
      </c>
      <c r="Y49" s="55">
        <v>35.602854518997233</v>
      </c>
    </row>
    <row r="50" spans="1:25" x14ac:dyDescent="0.25">
      <c r="A50">
        <v>1122</v>
      </c>
      <c r="B50" t="s">
        <v>18</v>
      </c>
      <c r="C50" t="s">
        <v>19</v>
      </c>
      <c r="D50">
        <v>47</v>
      </c>
      <c r="E50">
        <v>11</v>
      </c>
      <c r="F50">
        <v>8</v>
      </c>
      <c r="G50">
        <v>1.5</v>
      </c>
      <c r="H50">
        <v>17</v>
      </c>
      <c r="I50">
        <v>9</v>
      </c>
      <c r="J50">
        <v>8</v>
      </c>
      <c r="K50">
        <v>13</v>
      </c>
      <c r="L50">
        <v>2</v>
      </c>
      <c r="O50" s="55">
        <v>14.1</v>
      </c>
      <c r="P50" s="55">
        <v>3.8500000000000005</v>
      </c>
      <c r="Q50" s="55">
        <v>2.7692307692307692</v>
      </c>
      <c r="R50" s="55">
        <v>0.39130434782608692</v>
      </c>
      <c r="S50" s="55">
        <v>5.0999999999999996</v>
      </c>
      <c r="T50" s="55">
        <v>1.6199999999999999</v>
      </c>
      <c r="U50" s="55">
        <v>3.6</v>
      </c>
      <c r="V50" s="55">
        <v>1.4268292682926829</v>
      </c>
      <c r="W50" s="55">
        <v>0.58064516129032251</v>
      </c>
      <c r="X50" s="55">
        <v>19.33800954663986</v>
      </c>
      <c r="Y50" s="55">
        <v>33.438009546639861</v>
      </c>
    </row>
    <row r="51" spans="1:25" x14ac:dyDescent="0.25">
      <c r="A51">
        <v>1223</v>
      </c>
      <c r="B51" t="s">
        <v>82</v>
      </c>
      <c r="C51" t="s">
        <v>83</v>
      </c>
      <c r="D51">
        <v>37</v>
      </c>
      <c r="E51">
        <v>13</v>
      </c>
      <c r="F51">
        <v>12</v>
      </c>
      <c r="G51">
        <v>10.5</v>
      </c>
      <c r="H51">
        <v>14</v>
      </c>
      <c r="I51">
        <v>0</v>
      </c>
      <c r="J51">
        <v>12</v>
      </c>
      <c r="K51">
        <v>6</v>
      </c>
      <c r="L51">
        <v>0</v>
      </c>
      <c r="O51" s="55">
        <v>11.1</v>
      </c>
      <c r="P51" s="55">
        <v>4.55</v>
      </c>
      <c r="Q51" s="55">
        <v>4.1538461538461542</v>
      </c>
      <c r="R51" s="55">
        <v>2.7391304347826089</v>
      </c>
      <c r="S51" s="55">
        <v>4.2</v>
      </c>
      <c r="T51" s="55">
        <v>0</v>
      </c>
      <c r="U51" s="55">
        <v>5.3999999999999995</v>
      </c>
      <c r="V51" s="55">
        <v>0.65853658536585358</v>
      </c>
      <c r="W51" s="55">
        <v>0</v>
      </c>
      <c r="X51" s="55">
        <v>21.701513173994616</v>
      </c>
      <c r="Y51" s="55">
        <v>32.801513173994614</v>
      </c>
    </row>
    <row r="52" spans="1:25" x14ac:dyDescent="0.25">
      <c r="A52">
        <v>1127</v>
      </c>
      <c r="B52" t="s">
        <v>59</v>
      </c>
      <c r="C52" t="s">
        <v>60</v>
      </c>
      <c r="D52">
        <v>35</v>
      </c>
      <c r="E52">
        <v>8</v>
      </c>
      <c r="F52">
        <v>12</v>
      </c>
      <c r="G52">
        <v>1.5</v>
      </c>
      <c r="H52">
        <v>14.5</v>
      </c>
      <c r="I52">
        <v>14</v>
      </c>
      <c r="J52">
        <v>10</v>
      </c>
      <c r="K52">
        <v>6</v>
      </c>
      <c r="L52">
        <v>6</v>
      </c>
      <c r="O52" s="55">
        <v>10.5</v>
      </c>
      <c r="P52" s="55">
        <v>2.8000000000000003</v>
      </c>
      <c r="Q52" s="55">
        <v>4.1538461538461542</v>
      </c>
      <c r="R52" s="55">
        <v>0.39130434782608692</v>
      </c>
      <c r="S52" s="55">
        <v>4.3499999999999996</v>
      </c>
      <c r="T52" s="55">
        <v>2.5200000000000005</v>
      </c>
      <c r="U52" s="55">
        <v>4.5</v>
      </c>
      <c r="V52" s="55">
        <v>0.65853658536585358</v>
      </c>
      <c r="W52" s="55">
        <v>1.7419354838709677</v>
      </c>
      <c r="X52" s="55">
        <v>21.115622570909064</v>
      </c>
      <c r="Y52" s="55">
        <v>31.615622570909064</v>
      </c>
    </row>
    <row r="53" spans="1:25" x14ac:dyDescent="0.25">
      <c r="A53">
        <v>1214</v>
      </c>
      <c r="B53" t="s">
        <v>86</v>
      </c>
      <c r="C53" t="s">
        <v>87</v>
      </c>
      <c r="D53">
        <v>59</v>
      </c>
      <c r="E53">
        <v>7</v>
      </c>
      <c r="F53">
        <v>4</v>
      </c>
      <c r="G53">
        <v>5</v>
      </c>
      <c r="H53">
        <v>17</v>
      </c>
      <c r="I53">
        <v>0</v>
      </c>
      <c r="J53">
        <v>3</v>
      </c>
      <c r="K53">
        <v>0</v>
      </c>
      <c r="L53">
        <v>1</v>
      </c>
      <c r="O53" s="55">
        <v>17.7</v>
      </c>
      <c r="P53" s="55">
        <v>2.4499999999999997</v>
      </c>
      <c r="Q53" s="55">
        <v>1.3846153846153846</v>
      </c>
      <c r="R53" s="55">
        <v>1.3043478260869565</v>
      </c>
      <c r="S53" s="55">
        <v>5.0999999999999996</v>
      </c>
      <c r="T53" s="55">
        <v>0</v>
      </c>
      <c r="U53" s="55">
        <v>1.3499999999999999</v>
      </c>
      <c r="V53" s="55">
        <v>0</v>
      </c>
      <c r="W53" s="55">
        <v>0.29032258064516125</v>
      </c>
      <c r="X53" s="55">
        <v>11.879285791347503</v>
      </c>
      <c r="Y53" s="55">
        <v>29.579285791347502</v>
      </c>
    </row>
    <row r="54" spans="1:25" x14ac:dyDescent="0.25">
      <c r="A54">
        <v>1211</v>
      </c>
      <c r="B54" t="s">
        <v>54</v>
      </c>
      <c r="C54" t="s">
        <v>95</v>
      </c>
      <c r="D54">
        <v>42</v>
      </c>
      <c r="E54">
        <v>12</v>
      </c>
      <c r="F54">
        <v>5</v>
      </c>
      <c r="G54">
        <v>13</v>
      </c>
      <c r="H54">
        <v>19.5</v>
      </c>
      <c r="I54">
        <v>0</v>
      </c>
      <c r="J54">
        <v>0</v>
      </c>
      <c r="K54">
        <v>0</v>
      </c>
      <c r="L54">
        <v>0</v>
      </c>
      <c r="O54" s="55">
        <v>12.6</v>
      </c>
      <c r="P54" s="55">
        <v>4.2</v>
      </c>
      <c r="Q54" s="55">
        <v>1.7307692307692308</v>
      </c>
      <c r="R54" s="55">
        <v>3.3913043478260869</v>
      </c>
      <c r="S54" s="55">
        <v>5.8500000000000005</v>
      </c>
      <c r="T54" s="55">
        <v>0</v>
      </c>
      <c r="U54" s="55">
        <v>0</v>
      </c>
      <c r="V54" s="55">
        <v>0</v>
      </c>
      <c r="W54" s="55">
        <v>0</v>
      </c>
      <c r="X54" s="55">
        <v>15.17207357859532</v>
      </c>
      <c r="Y54" s="55">
        <v>27.772073578595318</v>
      </c>
    </row>
    <row r="55" spans="1:25" x14ac:dyDescent="0.25">
      <c r="A55">
        <v>1120</v>
      </c>
      <c r="B55" t="s">
        <v>12</v>
      </c>
      <c r="C55" t="s">
        <v>23</v>
      </c>
      <c r="D55">
        <v>31</v>
      </c>
      <c r="E55">
        <v>11</v>
      </c>
      <c r="F55">
        <v>12</v>
      </c>
      <c r="G55">
        <v>1.5</v>
      </c>
      <c r="H55">
        <v>13</v>
      </c>
      <c r="I55">
        <v>0</v>
      </c>
      <c r="J55">
        <v>2</v>
      </c>
      <c r="K55">
        <v>0</v>
      </c>
      <c r="L55">
        <v>2</v>
      </c>
      <c r="O55" s="55">
        <v>9.3000000000000007</v>
      </c>
      <c r="P55" s="55">
        <v>3.8500000000000005</v>
      </c>
      <c r="Q55" s="55">
        <v>4.1538461538461542</v>
      </c>
      <c r="R55" s="55">
        <v>0.39130434782608692</v>
      </c>
      <c r="S55" s="55">
        <v>3.9000000000000004</v>
      </c>
      <c r="T55" s="55">
        <v>0</v>
      </c>
      <c r="U55" s="55">
        <v>0.9</v>
      </c>
      <c r="V55" s="55">
        <v>0</v>
      </c>
      <c r="W55" s="55">
        <v>0.58064516129032251</v>
      </c>
      <c r="X55" s="55">
        <v>13.775795662962564</v>
      </c>
      <c r="Y55" s="55">
        <v>23.075795662962562</v>
      </c>
    </row>
    <row r="56" spans="1:25" x14ac:dyDescent="0.25">
      <c r="O56" s="55">
        <f>AVERAGE(O2:O55)</f>
        <v>19.455555555555559</v>
      </c>
      <c r="P56" s="55">
        <f t="shared" ref="P56:Y56" si="0">AVERAGE(P2:P55)</f>
        <v>4.55</v>
      </c>
      <c r="Q56" s="55">
        <f t="shared" si="0"/>
        <v>4.1153846153846168</v>
      </c>
      <c r="R56" s="55">
        <f t="shared" si="0"/>
        <v>4.0169082125603861</v>
      </c>
      <c r="S56" s="55">
        <f t="shared" si="0"/>
        <v>7.0138888888888902</v>
      </c>
      <c r="T56" s="55">
        <f t="shared" si="0"/>
        <v>2.6333333333333342</v>
      </c>
      <c r="U56" s="55">
        <f t="shared" si="0"/>
        <v>4.3500000000000005</v>
      </c>
      <c r="V56" s="55">
        <f t="shared" si="0"/>
        <v>1.6727642276422761</v>
      </c>
      <c r="W56" s="55">
        <f t="shared" si="0"/>
        <v>2.4032258064516125</v>
      </c>
      <c r="X56" s="55">
        <f t="shared" si="0"/>
        <v>30.755505084261113</v>
      </c>
      <c r="Y56" s="55">
        <f t="shared" si="0"/>
        <v>50.211060639816679</v>
      </c>
    </row>
  </sheetData>
  <sortState ref="A2:Z56">
    <sortCondition descending="1" ref="Y2:Y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9 kl</vt:lpstr>
      <vt:lpstr>10 kl</vt:lpstr>
      <vt:lpstr>11 kl</vt:lpstr>
      <vt:lpstr>12 kl</vt:lpstr>
      <vt:lpstr>Lapas8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2020-03-16T13:58:43Z</dcterms:modified>
</cp:coreProperties>
</file>